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5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61" i="1" l="1"/>
  <c r="D27" i="1"/>
  <c r="D62" i="1" l="1"/>
  <c r="G61" i="1"/>
  <c r="F61" i="1"/>
  <c r="G62" i="1" l="1"/>
  <c r="E61" i="1"/>
</calcChain>
</file>

<file path=xl/sharedStrings.xml><?xml version="1.0" encoding="utf-8"?>
<sst xmlns="http://schemas.openxmlformats.org/spreadsheetml/2006/main" count="118" uniqueCount="104">
  <si>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</si>
  <si>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</si>
  <si>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</si>
  <si>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</si>
  <si>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</si>
  <si>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</si>
  <si>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</si>
  <si>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</si>
  <si>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</si>
  <si>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</si>
  <si>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</si>
  <si>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</si>
  <si>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</si>
  <si>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</si>
  <si>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</si>
  <si>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</si>
  <si>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</si>
  <si>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</si>
  <si>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</si>
  <si>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</si>
  <si>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</si>
  <si>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</si>
  <si>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</si>
  <si>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</si>
  <si>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</si>
  <si>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</si>
  <si>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</si>
  <si>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</si>
  <si>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</si>
  <si>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</si>
  <si>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</si>
  <si>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</si>
  <si>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</si>
  <si>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</si>
  <si>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</si>
  <si>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</si>
  <si>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</si>
  <si>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</si>
  <si>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</si>
  <si>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</si>
  <si>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</si>
  <si>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</si>
  <si>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</si>
  <si>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</si>
  <si>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</si>
  <si>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</si>
  <si>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</si>
  <si>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</si>
  <si>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</si>
  <si>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</si>
  <si>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</si>
  <si>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</si>
  <si>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</si>
  <si>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</si>
  <si>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</si>
  <si>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</si>
  <si>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</si>
  <si>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</si>
  <si>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</si>
  <si>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</si>
  <si>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</si>
  <si>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</si>
  <si>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</si>
  <si>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</si>
  <si>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</si>
  <si>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</si>
  <si>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</si>
  <si>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</si>
  <si>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</si>
  <si>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</si>
  <si>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</si>
  <si>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 xml:space="preserve">vyvěšeno :  </t>
  </si>
  <si>
    <t xml:space="preserve">sejmuto : </t>
  </si>
  <si>
    <t xml:space="preserve">plnění k 31.10.
</t>
  </si>
  <si>
    <t>ústavní péče</t>
  </si>
  <si>
    <t>§3529</t>
  </si>
  <si>
    <t>pol. 1345</t>
  </si>
  <si>
    <t>převody z účtů</t>
  </si>
  <si>
    <t>převody z rozpočtových účzů</t>
  </si>
  <si>
    <t>§ 6330</t>
  </si>
  <si>
    <t>návrh 
rok 2024</t>
  </si>
  <si>
    <t>sběr a svoz komunálních odpadů</t>
  </si>
  <si>
    <t>Členský příspěvek svazku/výstavba FVE</t>
  </si>
  <si>
    <t>neinvestiční půjčené prostředky</t>
  </si>
  <si>
    <t>Návrh rozpočtu obce Újezd u Rosic  na rok 2025</t>
  </si>
  <si>
    <t>upravený rozpočet 
k 31.10.2024</t>
  </si>
  <si>
    <t>návrh 
rok 2025</t>
  </si>
  <si>
    <t>příjem daně z har. Her s výj.tech-her</t>
  </si>
  <si>
    <t>pol. 1386</t>
  </si>
  <si>
    <t>příjem daně z tech.her</t>
  </si>
  <si>
    <t>pol.1387</t>
  </si>
  <si>
    <t>ostatní nedaňové příjmy</t>
  </si>
  <si>
    <t>§ 6409</t>
  </si>
  <si>
    <t>§ 6114</t>
  </si>
  <si>
    <t>volby PS PČR</t>
  </si>
  <si>
    <t>volby do zast.krajů</t>
  </si>
  <si>
    <t>§ 6115</t>
  </si>
  <si>
    <t>volby EP</t>
  </si>
  <si>
    <t>§ 6117</t>
  </si>
  <si>
    <t>ostatní nei.transfery ze st.rozpočtu</t>
  </si>
  <si>
    <t>pol. 4116</t>
  </si>
  <si>
    <t>dotace volby  EP, zast.kraje/  PS PČR</t>
  </si>
  <si>
    <t>dotace dovybavení JSDH</t>
  </si>
  <si>
    <t>pol. 4122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</si>
</sst>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6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0" fontId="4" fillId="0" borderId="8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Fill="1" applyBorder="1"/>
    <xf numFmtId="4" fontId="0" fillId="0" borderId="1" xfId="0" applyNumberFormat="1" applyBorder="1"/>
    <xf numFmtId="4" fontId="7" fillId="2" borderId="15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3" fontId="4" fillId="0" borderId="18" xfId="0" applyNumberFormat="1" applyFont="1" applyBorder="1"/>
    <xf numFmtId="4" fontId="4" fillId="0" borderId="18" xfId="0" applyNumberFormat="1" applyFont="1" applyBorder="1"/>
    <xf numFmtId="4" fontId="8" fillId="0" borderId="1" xfId="0" applyNumberFormat="1" applyFont="1" applyBorder="1"/>
    <xf numFmtId="4" fontId="4" fillId="0" borderId="19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3" fontId="9" fillId="2" borderId="13" xfId="0" applyNumberFormat="1" applyFont="1" applyFill="1" applyBorder="1"/>
    <xf numFmtId="4" fontId="9" fillId="2" borderId="16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B1" workbookViewId="0">
      <selection activeCell="C65" sqref="C65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8.28515625" style="1" bestFit="1" customWidth="1"/>
    <col min="6" max="6" width="12.85546875" customWidth="1"/>
    <col min="7" max="7" width="12.140625" bestFit="1" customWidth="1"/>
    <col min="10" max="10" width="11.42578125" bestFit="1" customWidth="1"/>
  </cols>
  <sheetData>
    <row r="1" spans="1:8" ht="21.75" thickBot="1" x14ac:dyDescent="0.4">
      <c r="A1" s="3"/>
      <c r="B1" s="62" t="s">
        <v>84</v>
      </c>
      <c r="C1" s="63"/>
      <c r="D1" s="63"/>
      <c r="E1" s="63"/>
      <c r="F1" s="63"/>
      <c r="G1" s="64"/>
    </row>
    <row r="2" spans="1:8" s="5" customFormat="1" ht="15.75" thickBot="1" x14ac:dyDescent="0.3">
      <c r="A2" s="4"/>
      <c r="B2" s="17"/>
      <c r="C2" s="17"/>
      <c r="D2" s="17"/>
      <c r="E2" s="17"/>
      <c r="F2" s="4"/>
      <c r="G2" s="4"/>
    </row>
    <row r="3" spans="1:8" ht="25.5" x14ac:dyDescent="0.25">
      <c r="A3" s="3"/>
      <c r="B3" s="18" t="s">
        <v>8</v>
      </c>
      <c r="C3" s="19"/>
      <c r="D3" s="22" t="s">
        <v>80</v>
      </c>
      <c r="E3" s="20" t="s">
        <v>85</v>
      </c>
      <c r="F3" s="21" t="s">
        <v>73</v>
      </c>
      <c r="G3" s="22" t="s">
        <v>86</v>
      </c>
      <c r="H3" s="2"/>
    </row>
    <row r="4" spans="1:8" x14ac:dyDescent="0.25">
      <c r="A4" s="3"/>
      <c r="B4" s="23" t="s">
        <v>0</v>
      </c>
      <c r="C4" s="24" t="s">
        <v>9</v>
      </c>
      <c r="D4" s="26">
        <v>5800000</v>
      </c>
      <c r="E4" s="25">
        <v>6240000</v>
      </c>
      <c r="F4" s="25">
        <v>5367077.79</v>
      </c>
      <c r="G4" s="26">
        <v>6000000</v>
      </c>
    </row>
    <row r="5" spans="1:8" x14ac:dyDescent="0.25">
      <c r="A5" s="3"/>
      <c r="B5" s="23" t="s">
        <v>62</v>
      </c>
      <c r="C5" s="24" t="s">
        <v>63</v>
      </c>
      <c r="D5" s="26">
        <v>3000</v>
      </c>
      <c r="E5" s="25">
        <v>3000</v>
      </c>
      <c r="F5" s="25"/>
      <c r="G5" s="26">
        <v>3000</v>
      </c>
    </row>
    <row r="6" spans="1:8" x14ac:dyDescent="0.25">
      <c r="A6" s="3"/>
      <c r="B6" s="23" t="s">
        <v>1</v>
      </c>
      <c r="C6" s="24" t="s">
        <v>76</v>
      </c>
      <c r="D6" s="26">
        <v>212000</v>
      </c>
      <c r="E6" s="25">
        <v>212000</v>
      </c>
      <c r="F6" s="25">
        <v>208875</v>
      </c>
      <c r="G6" s="26">
        <v>215000</v>
      </c>
    </row>
    <row r="7" spans="1:8" x14ac:dyDescent="0.25">
      <c r="A7" s="3"/>
      <c r="B7" s="23" t="s">
        <v>2</v>
      </c>
      <c r="C7" s="24" t="s">
        <v>10</v>
      </c>
      <c r="D7" s="26">
        <v>6000</v>
      </c>
      <c r="E7" s="25">
        <v>6000</v>
      </c>
      <c r="F7" s="25">
        <v>5130</v>
      </c>
      <c r="G7" s="26">
        <v>5500</v>
      </c>
    </row>
    <row r="8" spans="1:8" x14ac:dyDescent="0.25">
      <c r="A8" s="3"/>
      <c r="B8" s="23" t="s">
        <v>3</v>
      </c>
      <c r="C8" s="24" t="s">
        <v>11</v>
      </c>
      <c r="D8" s="26">
        <v>5000</v>
      </c>
      <c r="E8" s="25">
        <v>5000</v>
      </c>
      <c r="F8" s="25">
        <v>3500</v>
      </c>
      <c r="G8" s="26">
        <v>5000</v>
      </c>
    </row>
    <row r="9" spans="1:8" x14ac:dyDescent="0.25">
      <c r="A9" s="3"/>
      <c r="B9" s="23" t="s">
        <v>4</v>
      </c>
      <c r="C9" s="24" t="s">
        <v>12</v>
      </c>
      <c r="D9" s="26">
        <v>4000</v>
      </c>
      <c r="E9" s="25">
        <v>7000</v>
      </c>
      <c r="F9" s="25">
        <v>6090</v>
      </c>
      <c r="G9" s="26">
        <v>7000</v>
      </c>
    </row>
    <row r="10" spans="1:8" x14ac:dyDescent="0.25">
      <c r="A10" s="3"/>
      <c r="B10" s="23" t="s">
        <v>64</v>
      </c>
      <c r="C10" s="24" t="s">
        <v>65</v>
      </c>
      <c r="D10" s="26">
        <v>50000</v>
      </c>
      <c r="E10" s="25">
        <v>50000</v>
      </c>
      <c r="F10" s="25">
        <v>13119.97</v>
      </c>
      <c r="G10" s="26">
        <v>30000</v>
      </c>
    </row>
    <row r="11" spans="1:8" x14ac:dyDescent="0.25">
      <c r="A11" s="3"/>
      <c r="B11" s="23" t="s">
        <v>87</v>
      </c>
      <c r="C11" s="24" t="s">
        <v>88</v>
      </c>
      <c r="D11" s="26"/>
      <c r="E11" s="25">
        <v>40000</v>
      </c>
      <c r="F11" s="25">
        <v>26004.86</v>
      </c>
      <c r="G11" s="26">
        <v>40000</v>
      </c>
    </row>
    <row r="12" spans="1:8" x14ac:dyDescent="0.25">
      <c r="A12" s="3"/>
      <c r="B12" s="23" t="s">
        <v>89</v>
      </c>
      <c r="C12" s="24" t="s">
        <v>90</v>
      </c>
      <c r="D12" s="26"/>
      <c r="E12" s="25">
        <v>25000</v>
      </c>
      <c r="F12" s="25">
        <v>12511.99</v>
      </c>
      <c r="G12" s="26">
        <v>25000</v>
      </c>
    </row>
    <row r="13" spans="1:8" x14ac:dyDescent="0.25">
      <c r="A13" s="3"/>
      <c r="B13" s="23" t="s">
        <v>101</v>
      </c>
      <c r="C13" s="24" t="s">
        <v>58</v>
      </c>
      <c r="D13" s="26"/>
      <c r="E13" s="25">
        <v>63500</v>
      </c>
      <c r="F13" s="25">
        <v>63500</v>
      </c>
      <c r="G13" s="26">
        <v>32000</v>
      </c>
    </row>
    <row r="14" spans="1:8" x14ac:dyDescent="0.25">
      <c r="A14" s="3"/>
      <c r="B14" s="23" t="s">
        <v>53</v>
      </c>
      <c r="C14" s="24" t="s">
        <v>54</v>
      </c>
      <c r="D14" s="26">
        <v>71800</v>
      </c>
      <c r="E14" s="25">
        <v>71800</v>
      </c>
      <c r="F14" s="25">
        <v>59830</v>
      </c>
      <c r="G14" s="26">
        <v>71800</v>
      </c>
    </row>
    <row r="15" spans="1:8" x14ac:dyDescent="0.25">
      <c r="A15" s="3"/>
      <c r="B15" s="23" t="s">
        <v>99</v>
      </c>
      <c r="C15" s="24" t="s">
        <v>100</v>
      </c>
      <c r="D15" s="26"/>
      <c r="E15" s="25">
        <v>275500</v>
      </c>
      <c r="F15" s="25">
        <v>275500</v>
      </c>
      <c r="G15" s="26"/>
    </row>
    <row r="16" spans="1:8" x14ac:dyDescent="0.25">
      <c r="A16" s="3"/>
      <c r="B16" s="23" t="s">
        <v>102</v>
      </c>
      <c r="C16" s="24" t="s">
        <v>103</v>
      </c>
      <c r="D16" s="26"/>
      <c r="E16" s="25">
        <v>30000</v>
      </c>
      <c r="F16" s="25"/>
      <c r="G16" s="26"/>
    </row>
    <row r="17" spans="1:7" x14ac:dyDescent="0.25">
      <c r="A17" s="3"/>
      <c r="B17" s="23" t="s">
        <v>77</v>
      </c>
      <c r="C17" s="24" t="s">
        <v>79</v>
      </c>
      <c r="D17" s="26"/>
      <c r="E17" s="25"/>
      <c r="F17" s="25">
        <v>526000</v>
      </c>
      <c r="G17" s="26"/>
    </row>
    <row r="18" spans="1:7" x14ac:dyDescent="0.25">
      <c r="A18" s="3"/>
      <c r="B18" s="23" t="s">
        <v>5</v>
      </c>
      <c r="C18" s="24" t="s">
        <v>13</v>
      </c>
      <c r="D18" s="26">
        <v>1000</v>
      </c>
      <c r="E18" s="25">
        <v>1000</v>
      </c>
      <c r="F18" s="25">
        <v>650</v>
      </c>
      <c r="G18" s="26">
        <v>1000</v>
      </c>
    </row>
    <row r="19" spans="1:7" x14ac:dyDescent="0.25">
      <c r="A19" s="3"/>
      <c r="B19" s="23" t="s">
        <v>6</v>
      </c>
      <c r="C19" s="24" t="s">
        <v>14</v>
      </c>
      <c r="D19" s="26">
        <v>500</v>
      </c>
      <c r="E19" s="25">
        <v>500</v>
      </c>
      <c r="F19" s="25">
        <v>40</v>
      </c>
      <c r="G19" s="26">
        <v>500</v>
      </c>
    </row>
    <row r="20" spans="1:7" x14ac:dyDescent="0.25">
      <c r="A20" s="3"/>
      <c r="B20" s="23" t="s">
        <v>7</v>
      </c>
      <c r="C20" s="24" t="s">
        <v>15</v>
      </c>
      <c r="D20" s="26">
        <v>37500</v>
      </c>
      <c r="E20" s="25">
        <v>37500</v>
      </c>
      <c r="F20" s="25">
        <v>31240</v>
      </c>
      <c r="G20" s="26">
        <v>45000</v>
      </c>
    </row>
    <row r="21" spans="1:7" x14ac:dyDescent="0.25">
      <c r="A21" s="3"/>
      <c r="B21" s="23" t="s">
        <v>16</v>
      </c>
      <c r="C21" s="24" t="s">
        <v>20</v>
      </c>
      <c r="D21" s="26">
        <v>80000</v>
      </c>
      <c r="E21" s="25">
        <v>160000</v>
      </c>
      <c r="F21" s="25">
        <v>139486</v>
      </c>
      <c r="G21" s="26">
        <v>160000</v>
      </c>
    </row>
    <row r="22" spans="1:7" x14ac:dyDescent="0.25">
      <c r="A22" s="3"/>
      <c r="B22" s="23" t="s">
        <v>17</v>
      </c>
      <c r="C22" s="24" t="s">
        <v>21</v>
      </c>
      <c r="D22" s="26">
        <v>250000</v>
      </c>
      <c r="E22" s="25">
        <v>410000</v>
      </c>
      <c r="F22" s="25">
        <v>261913</v>
      </c>
      <c r="G22" s="26">
        <v>250000</v>
      </c>
    </row>
    <row r="23" spans="1:7" x14ac:dyDescent="0.25">
      <c r="A23" s="3"/>
      <c r="B23" s="23" t="s">
        <v>81</v>
      </c>
      <c r="C23" s="24" t="s">
        <v>38</v>
      </c>
      <c r="D23" s="26">
        <v>32000</v>
      </c>
      <c r="E23" s="25">
        <v>32000</v>
      </c>
      <c r="F23" s="25">
        <v>11500</v>
      </c>
      <c r="G23" s="26">
        <v>20000</v>
      </c>
    </row>
    <row r="24" spans="1:7" x14ac:dyDescent="0.25">
      <c r="A24" s="3"/>
      <c r="B24" s="23" t="s">
        <v>18</v>
      </c>
      <c r="C24" s="24" t="s">
        <v>22</v>
      </c>
      <c r="D24" s="26">
        <v>100000</v>
      </c>
      <c r="E24" s="25">
        <v>100000</v>
      </c>
      <c r="F24" s="25">
        <v>6847</v>
      </c>
      <c r="G24" s="26">
        <v>60000</v>
      </c>
    </row>
    <row r="25" spans="1:7" x14ac:dyDescent="0.25">
      <c r="A25" s="3"/>
      <c r="B25" s="23" t="s">
        <v>19</v>
      </c>
      <c r="C25" s="24" t="s">
        <v>23</v>
      </c>
      <c r="D25" s="26">
        <v>1000</v>
      </c>
      <c r="E25" s="25">
        <v>1000</v>
      </c>
      <c r="F25" s="25">
        <v>203.57</v>
      </c>
      <c r="G25" s="26">
        <v>1000</v>
      </c>
    </row>
    <row r="26" spans="1:7" x14ac:dyDescent="0.25">
      <c r="A26" s="3"/>
      <c r="B26" s="53" t="s">
        <v>91</v>
      </c>
      <c r="C26" s="54" t="s">
        <v>92</v>
      </c>
      <c r="D26" s="58"/>
      <c r="E26" s="59">
        <v>1039000</v>
      </c>
      <c r="F26" s="59">
        <v>1038341.99</v>
      </c>
      <c r="G26" s="58">
        <v>51000</v>
      </c>
    </row>
    <row r="27" spans="1:7" ht="15.75" thickBot="1" x14ac:dyDescent="0.3">
      <c r="A27" s="3"/>
      <c r="B27" s="27" t="s">
        <v>51</v>
      </c>
      <c r="C27" s="28"/>
      <c r="D27" s="47">
        <f>SUM(D4:D25)</f>
        <v>6653800</v>
      </c>
      <c r="E27" s="46">
        <f>SUM(E4:E26)</f>
        <v>8809800</v>
      </c>
      <c r="F27" s="29">
        <f>SUM(F4:F26)</f>
        <v>8057361.1700000009</v>
      </c>
      <c r="G27" s="47">
        <f>SUM(G4:G26)</f>
        <v>7022800</v>
      </c>
    </row>
    <row r="28" spans="1:7" x14ac:dyDescent="0.25">
      <c r="A28" s="3"/>
      <c r="B28" s="3"/>
      <c r="C28" s="3"/>
      <c r="D28" s="30"/>
      <c r="E28" s="30"/>
      <c r="F28" s="3"/>
      <c r="G28" s="3"/>
    </row>
    <row r="29" spans="1:7" x14ac:dyDescent="0.25">
      <c r="A29" s="3"/>
      <c r="B29" s="3"/>
      <c r="C29" s="3"/>
      <c r="D29" s="30"/>
      <c r="E29" s="30"/>
      <c r="F29" s="3"/>
      <c r="G29" s="3"/>
    </row>
    <row r="30" spans="1:7" x14ac:dyDescent="0.25">
      <c r="A30" s="3"/>
      <c r="B30" s="3"/>
      <c r="C30" s="3"/>
      <c r="D30" s="30"/>
      <c r="E30" s="30"/>
      <c r="F30" s="3"/>
      <c r="G30" s="3"/>
    </row>
    <row r="31" spans="1:7" ht="15.75" thickBot="1" x14ac:dyDescent="0.3">
      <c r="A31" s="3"/>
      <c r="B31" s="3"/>
      <c r="C31" s="3"/>
      <c r="D31" s="30"/>
      <c r="E31" s="30"/>
      <c r="F31" s="3"/>
      <c r="G31" s="3"/>
    </row>
    <row r="32" spans="1:7" ht="25.5" x14ac:dyDescent="0.25">
      <c r="A32" s="3"/>
      <c r="B32" s="18" t="s">
        <v>24</v>
      </c>
      <c r="C32" s="31"/>
      <c r="D32" s="22" t="s">
        <v>80</v>
      </c>
      <c r="E32" s="20" t="s">
        <v>85</v>
      </c>
      <c r="F32" s="21" t="s">
        <v>73</v>
      </c>
      <c r="G32" s="22" t="s">
        <v>86</v>
      </c>
    </row>
    <row r="33" spans="1:10" x14ac:dyDescent="0.25">
      <c r="A33" s="3"/>
      <c r="B33" s="23" t="s">
        <v>25</v>
      </c>
      <c r="C33" s="24" t="s">
        <v>45</v>
      </c>
      <c r="D33" s="51">
        <v>3000</v>
      </c>
      <c r="E33" s="32">
        <v>3000</v>
      </c>
      <c r="F33" s="33"/>
      <c r="G33" s="51">
        <v>3000</v>
      </c>
    </row>
    <row r="34" spans="1:10" x14ac:dyDescent="0.25">
      <c r="A34" s="3"/>
      <c r="B34" s="23" t="s">
        <v>67</v>
      </c>
      <c r="C34" s="24" t="s">
        <v>66</v>
      </c>
      <c r="D34" s="51">
        <v>42000</v>
      </c>
      <c r="E34" s="32">
        <v>42000</v>
      </c>
      <c r="F34" s="33">
        <v>28300</v>
      </c>
      <c r="G34" s="51">
        <v>42000</v>
      </c>
    </row>
    <row r="35" spans="1:10" ht="19.5" customHeight="1" x14ac:dyDescent="0.25">
      <c r="A35" s="3"/>
      <c r="B35" s="34" t="s">
        <v>82</v>
      </c>
      <c r="C35" s="24" t="s">
        <v>46</v>
      </c>
      <c r="D35" s="51">
        <v>1000000</v>
      </c>
      <c r="E35" s="35">
        <v>815500</v>
      </c>
      <c r="F35" s="33">
        <v>53600</v>
      </c>
      <c r="G35" s="51">
        <v>1000000</v>
      </c>
    </row>
    <row r="36" spans="1:10" x14ac:dyDescent="0.25">
      <c r="A36" s="3"/>
      <c r="B36" s="23" t="s">
        <v>26</v>
      </c>
      <c r="C36" s="24" t="s">
        <v>47</v>
      </c>
      <c r="D36" s="51">
        <v>350000</v>
      </c>
      <c r="E36" s="32">
        <v>350000</v>
      </c>
      <c r="F36" s="33">
        <v>350000</v>
      </c>
      <c r="G36" s="51">
        <v>450000</v>
      </c>
    </row>
    <row r="37" spans="1:10" x14ac:dyDescent="0.25">
      <c r="A37" s="3"/>
      <c r="B37" s="23" t="s">
        <v>27</v>
      </c>
      <c r="C37" s="24" t="s">
        <v>48</v>
      </c>
      <c r="D37" s="51">
        <v>2000</v>
      </c>
      <c r="E37" s="32">
        <v>2000</v>
      </c>
      <c r="F37" s="33">
        <v>540</v>
      </c>
      <c r="G37" s="51">
        <v>2000</v>
      </c>
    </row>
    <row r="38" spans="1:10" x14ac:dyDescent="0.25">
      <c r="A38" s="3"/>
      <c r="B38" s="23" t="s">
        <v>28</v>
      </c>
      <c r="C38" s="24" t="s">
        <v>13</v>
      </c>
      <c r="D38" s="51">
        <v>46000</v>
      </c>
      <c r="E38" s="32">
        <v>46000</v>
      </c>
      <c r="F38" s="33">
        <v>30000</v>
      </c>
      <c r="G38" s="51">
        <v>46000</v>
      </c>
    </row>
    <row r="39" spans="1:10" x14ac:dyDescent="0.25">
      <c r="A39" s="3"/>
      <c r="B39" s="23" t="s">
        <v>29</v>
      </c>
      <c r="C39" s="24" t="s">
        <v>49</v>
      </c>
      <c r="D39" s="51">
        <v>180000</v>
      </c>
      <c r="E39" s="32">
        <v>180000</v>
      </c>
      <c r="F39" s="33">
        <v>93074.96</v>
      </c>
      <c r="G39" s="51">
        <v>180000</v>
      </c>
    </row>
    <row r="40" spans="1:10" x14ac:dyDescent="0.25">
      <c r="A40" s="3"/>
      <c r="B40" s="23" t="s">
        <v>59</v>
      </c>
      <c r="C40" s="24" t="s">
        <v>50</v>
      </c>
      <c r="D40" s="51">
        <v>20000</v>
      </c>
      <c r="E40" s="32">
        <v>20000</v>
      </c>
      <c r="F40" s="33">
        <v>20000</v>
      </c>
      <c r="G40" s="51">
        <v>20000</v>
      </c>
    </row>
    <row r="41" spans="1:10" x14ac:dyDescent="0.25">
      <c r="A41" s="3"/>
      <c r="B41" s="23" t="s">
        <v>74</v>
      </c>
      <c r="C41" s="24" t="s">
        <v>75</v>
      </c>
      <c r="D41" s="51">
        <v>25000</v>
      </c>
      <c r="E41" s="32">
        <v>25000</v>
      </c>
      <c r="F41" s="33">
        <v>20110</v>
      </c>
      <c r="G41" s="51">
        <v>25000</v>
      </c>
    </row>
    <row r="42" spans="1:10" x14ac:dyDescent="0.25">
      <c r="A42" s="3"/>
      <c r="B42" s="23" t="s">
        <v>16</v>
      </c>
      <c r="C42" s="24" t="s">
        <v>20</v>
      </c>
      <c r="D42" s="51">
        <v>350000</v>
      </c>
      <c r="E42" s="32">
        <v>350000</v>
      </c>
      <c r="F42" s="33">
        <v>306419.18</v>
      </c>
      <c r="G42" s="51">
        <v>350000</v>
      </c>
    </row>
    <row r="43" spans="1:10" x14ac:dyDescent="0.25">
      <c r="A43" s="3"/>
      <c r="B43" s="23" t="s">
        <v>30</v>
      </c>
      <c r="C43" s="24" t="s">
        <v>37</v>
      </c>
      <c r="D43" s="51">
        <v>150000</v>
      </c>
      <c r="E43" s="32">
        <v>150000</v>
      </c>
      <c r="F43" s="33">
        <v>105997</v>
      </c>
      <c r="G43" s="51">
        <v>150000</v>
      </c>
    </row>
    <row r="44" spans="1:10" x14ac:dyDescent="0.25">
      <c r="A44" s="3"/>
      <c r="B44" s="23" t="s">
        <v>17</v>
      </c>
      <c r="C44" s="24" t="s">
        <v>21</v>
      </c>
      <c r="D44" s="51">
        <v>1500000</v>
      </c>
      <c r="E44" s="32">
        <v>6030000</v>
      </c>
      <c r="F44" s="48">
        <v>5552866.5199999996</v>
      </c>
      <c r="G44" s="51">
        <v>3000000</v>
      </c>
    </row>
    <row r="45" spans="1:10" x14ac:dyDescent="0.25">
      <c r="A45" s="3"/>
      <c r="B45" s="23" t="s">
        <v>31</v>
      </c>
      <c r="C45" s="24" t="s">
        <v>38</v>
      </c>
      <c r="D45" s="51">
        <v>270000</v>
      </c>
      <c r="E45" s="32">
        <v>270000</v>
      </c>
      <c r="F45" s="33">
        <v>231752.36</v>
      </c>
      <c r="G45" s="51">
        <v>270000</v>
      </c>
    </row>
    <row r="46" spans="1:10" x14ac:dyDescent="0.25">
      <c r="A46" s="3"/>
      <c r="B46" s="23" t="s">
        <v>32</v>
      </c>
      <c r="C46" s="24" t="s">
        <v>39</v>
      </c>
      <c r="D46" s="51">
        <v>120000</v>
      </c>
      <c r="E46" s="32">
        <v>120000</v>
      </c>
      <c r="F46" s="33">
        <v>96855.56</v>
      </c>
      <c r="G46" s="51">
        <v>120000</v>
      </c>
    </row>
    <row r="47" spans="1:10" x14ac:dyDescent="0.25">
      <c r="A47" s="3"/>
      <c r="B47" s="23" t="s">
        <v>33</v>
      </c>
      <c r="C47" s="24" t="s">
        <v>40</v>
      </c>
      <c r="D47" s="51">
        <v>25000</v>
      </c>
      <c r="E47" s="32">
        <v>25000</v>
      </c>
      <c r="F47" s="33">
        <v>14581.11</v>
      </c>
      <c r="G47" s="51">
        <v>25000</v>
      </c>
    </row>
    <row r="48" spans="1:10" x14ac:dyDescent="0.25">
      <c r="A48" s="3"/>
      <c r="B48" s="23" t="s">
        <v>34</v>
      </c>
      <c r="C48" s="24" t="s">
        <v>41</v>
      </c>
      <c r="D48" s="51">
        <v>250000</v>
      </c>
      <c r="E48" s="32">
        <v>250000</v>
      </c>
      <c r="F48" s="33">
        <v>87967.47</v>
      </c>
      <c r="G48" s="51">
        <v>250000</v>
      </c>
      <c r="J48" s="49"/>
    </row>
    <row r="49" spans="1:10" x14ac:dyDescent="0.25">
      <c r="A49" s="3"/>
      <c r="B49" s="23" t="s">
        <v>60</v>
      </c>
      <c r="C49" s="24" t="s">
        <v>42</v>
      </c>
      <c r="D49" s="51">
        <v>10000</v>
      </c>
      <c r="E49" s="32">
        <v>10000</v>
      </c>
      <c r="F49" s="33">
        <v>10000</v>
      </c>
      <c r="G49" s="51">
        <v>10000</v>
      </c>
    </row>
    <row r="50" spans="1:10" x14ac:dyDescent="0.25">
      <c r="A50" s="3"/>
      <c r="B50" s="23" t="s">
        <v>83</v>
      </c>
      <c r="C50" s="24"/>
      <c r="D50" s="51"/>
      <c r="E50" s="32"/>
      <c r="F50" s="33"/>
      <c r="G50" s="51"/>
    </row>
    <row r="51" spans="1:10" x14ac:dyDescent="0.25">
      <c r="A51" s="3"/>
      <c r="B51" s="23" t="s">
        <v>69</v>
      </c>
      <c r="C51" s="24" t="s">
        <v>70</v>
      </c>
      <c r="D51" s="51">
        <v>3000</v>
      </c>
      <c r="E51" s="32">
        <v>3000</v>
      </c>
      <c r="F51" s="33"/>
      <c r="G51" s="51">
        <v>3000</v>
      </c>
    </row>
    <row r="52" spans="1:10" x14ac:dyDescent="0.25">
      <c r="A52" s="3"/>
      <c r="B52" s="23" t="s">
        <v>68</v>
      </c>
      <c r="C52" s="24" t="s">
        <v>43</v>
      </c>
      <c r="D52" s="51">
        <v>120000</v>
      </c>
      <c r="E52" s="32">
        <v>180000</v>
      </c>
      <c r="F52" s="33">
        <v>152852.79999999999</v>
      </c>
      <c r="G52" s="51">
        <v>120000</v>
      </c>
    </row>
    <row r="53" spans="1:10" x14ac:dyDescent="0.25">
      <c r="A53" s="3"/>
      <c r="B53" s="23" t="s">
        <v>35</v>
      </c>
      <c r="C53" s="24" t="s">
        <v>43</v>
      </c>
      <c r="D53" s="51">
        <v>20000</v>
      </c>
      <c r="E53" s="32">
        <v>20000</v>
      </c>
      <c r="F53" s="33">
        <v>20000</v>
      </c>
      <c r="G53" s="51">
        <v>20000</v>
      </c>
      <c r="J53" s="49"/>
    </row>
    <row r="54" spans="1:10" x14ac:dyDescent="0.25">
      <c r="A54" s="3"/>
      <c r="B54" s="23" t="s">
        <v>36</v>
      </c>
      <c r="C54" s="24" t="s">
        <v>44</v>
      </c>
      <c r="D54" s="51">
        <v>1055000</v>
      </c>
      <c r="E54" s="32">
        <v>1055000</v>
      </c>
      <c r="F54" s="33">
        <v>930111</v>
      </c>
      <c r="G54" s="51">
        <v>1055000</v>
      </c>
    </row>
    <row r="55" spans="1:10" x14ac:dyDescent="0.25">
      <c r="A55" s="3"/>
      <c r="B55" s="23" t="s">
        <v>94</v>
      </c>
      <c r="C55" s="24" t="s">
        <v>93</v>
      </c>
      <c r="D55" s="51"/>
      <c r="E55" s="32"/>
      <c r="F55" s="33"/>
      <c r="G55" s="51">
        <v>32000</v>
      </c>
    </row>
    <row r="56" spans="1:10" x14ac:dyDescent="0.25">
      <c r="A56" s="3"/>
      <c r="B56" s="23" t="s">
        <v>95</v>
      </c>
      <c r="C56" s="24" t="s">
        <v>96</v>
      </c>
      <c r="D56" s="51"/>
      <c r="E56" s="32">
        <v>31500</v>
      </c>
      <c r="F56" s="33">
        <v>19776</v>
      </c>
      <c r="G56" s="51"/>
    </row>
    <row r="57" spans="1:10" x14ac:dyDescent="0.25">
      <c r="A57" s="3"/>
      <c r="B57" s="23" t="s">
        <v>97</v>
      </c>
      <c r="C57" s="24" t="s">
        <v>98</v>
      </c>
      <c r="D57" s="51"/>
      <c r="E57" s="32">
        <v>32000</v>
      </c>
      <c r="F57" s="33">
        <v>19115.7</v>
      </c>
      <c r="G57" s="51"/>
    </row>
    <row r="58" spans="1:10" x14ac:dyDescent="0.25">
      <c r="A58" s="3"/>
      <c r="B58" s="23" t="s">
        <v>18</v>
      </c>
      <c r="C58" s="24" t="s">
        <v>22</v>
      </c>
      <c r="D58" s="51">
        <v>950000</v>
      </c>
      <c r="E58" s="32">
        <v>950000</v>
      </c>
      <c r="F58" s="33">
        <v>759660.16</v>
      </c>
      <c r="G58" s="51">
        <v>950000</v>
      </c>
    </row>
    <row r="59" spans="1:10" x14ac:dyDescent="0.25">
      <c r="A59" s="3"/>
      <c r="B59" s="23" t="s">
        <v>56</v>
      </c>
      <c r="C59" s="24" t="s">
        <v>57</v>
      </c>
      <c r="D59" s="57">
        <v>10800</v>
      </c>
      <c r="E59" s="32">
        <v>14900</v>
      </c>
      <c r="F59" s="33">
        <v>14855.55</v>
      </c>
      <c r="G59" s="51">
        <v>24700</v>
      </c>
      <c r="H59" s="50"/>
    </row>
    <row r="60" spans="1:10" x14ac:dyDescent="0.25">
      <c r="A60" s="3"/>
      <c r="B60" s="53" t="s">
        <v>78</v>
      </c>
      <c r="C60" s="54" t="s">
        <v>79</v>
      </c>
      <c r="D60" s="51"/>
      <c r="E60" s="55"/>
      <c r="F60" s="56">
        <v>526000</v>
      </c>
      <c r="G60" s="51"/>
      <c r="H60" s="50"/>
    </row>
    <row r="61" spans="1:10" ht="15.75" thickBot="1" x14ac:dyDescent="0.3">
      <c r="A61" s="3"/>
      <c r="B61" s="36" t="s">
        <v>52</v>
      </c>
      <c r="C61" s="37"/>
      <c r="D61" s="40">
        <f>SUM(D33:D60)</f>
        <v>6501800</v>
      </c>
      <c r="E61" s="38">
        <f>SUM(E33:E59)</f>
        <v>10974900</v>
      </c>
      <c r="F61" s="39">
        <f>SUM(F33:F60)</f>
        <v>9444435.3699999992</v>
      </c>
      <c r="G61" s="40">
        <f>SUM(G33:G60)</f>
        <v>8147700</v>
      </c>
    </row>
    <row r="62" spans="1:10" ht="26.25" thickBot="1" x14ac:dyDescent="0.3">
      <c r="A62" s="9"/>
      <c r="B62" s="42" t="s">
        <v>61</v>
      </c>
      <c r="C62" s="43" t="s">
        <v>55</v>
      </c>
      <c r="D62" s="52">
        <f>D61-D27</f>
        <v>-152000</v>
      </c>
      <c r="E62" s="60">
        <v>2165100</v>
      </c>
      <c r="F62" s="61">
        <v>1387074.2</v>
      </c>
      <c r="G62" s="52">
        <f>G61-G27</f>
        <v>1124900</v>
      </c>
    </row>
    <row r="63" spans="1:10" x14ac:dyDescent="0.25">
      <c r="A63" s="3"/>
      <c r="B63" s="41" t="s">
        <v>71</v>
      </c>
      <c r="C63" s="44">
        <v>45603</v>
      </c>
      <c r="D63" s="30"/>
      <c r="E63" s="30"/>
      <c r="F63" s="3"/>
      <c r="G63" s="45"/>
    </row>
    <row r="64" spans="1:10" x14ac:dyDescent="0.25">
      <c r="A64" s="3"/>
      <c r="B64" s="41" t="s">
        <v>72</v>
      </c>
      <c r="C64" s="44">
        <v>45657</v>
      </c>
      <c r="D64" s="30"/>
      <c r="E64" s="30"/>
      <c r="F64" s="3"/>
      <c r="G64" s="45"/>
    </row>
    <row r="65" spans="2:7" x14ac:dyDescent="0.25">
      <c r="B65" s="3"/>
      <c r="C65" s="3"/>
      <c r="D65" s="30"/>
      <c r="E65" s="30"/>
      <c r="F65" s="3"/>
      <c r="G65" s="3"/>
    </row>
    <row r="66" spans="2:7" x14ac:dyDescent="0.25">
      <c r="B66" s="5"/>
      <c r="C66" s="5"/>
      <c r="D66" s="11"/>
      <c r="E66" s="11"/>
      <c r="F66" s="5"/>
      <c r="G66" s="5"/>
    </row>
    <row r="67" spans="2:7" ht="18.75" x14ac:dyDescent="0.25">
      <c r="B67" s="12"/>
      <c r="C67" s="13"/>
      <c r="D67" s="14"/>
      <c r="E67" s="14"/>
      <c r="F67" s="15"/>
      <c r="G67" s="16"/>
    </row>
    <row r="68" spans="2:7" ht="18.75" x14ac:dyDescent="0.3">
      <c r="B68" s="5"/>
      <c r="C68" s="10"/>
      <c r="D68" s="6"/>
      <c r="E68" s="6"/>
      <c r="F68" s="7"/>
      <c r="G68" s="8"/>
    </row>
    <row r="69" spans="2:7" x14ac:dyDescent="0.25">
      <c r="B69" s="5"/>
      <c r="C69" s="5"/>
      <c r="D69" s="11"/>
      <c r="E69" s="11"/>
      <c r="F69" s="5"/>
      <c r="G69" s="5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2024-01-26T08:28:24Z</cp:lastPrinted>
  <dcterms:created xsi:type="dcterms:W3CDTF">2014-10-22T09:04:51Z</dcterms:created>
  <dcterms:modified xsi:type="dcterms:W3CDTF">2024-11-07T07:18:30Z</dcterms:modified>
</cp:coreProperties>
</file>