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3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23" i="1"/>
  <c r="F53" i="1"/>
  <c r="F23" i="1"/>
  <c r="E53" i="1" l="1"/>
  <c r="D53" i="1" l="1"/>
  <c r="G55" i="1" l="1"/>
  <c r="D23" i="1" l="1"/>
  <c r="E23" i="1" l="1"/>
</calcChain>
</file>

<file path=xl/sharedStrings.xml><?xml version="1.0" encoding="utf-8"?>
<sst xmlns="http://schemas.openxmlformats.org/spreadsheetml/2006/main" count="108" uniqueCount="95">
  <si>
    <t>Daňové příjmy</t>
  </si>
  <si>
    <t>Poplatek za svoz PDO</t>
  </si>
  <si>
    <t>Poplatek ze psů</t>
  </si>
  <si>
    <t>Poplatek za užívání veř. prostranství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</si>
  <si>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</si>
  <si>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</si>
  <si>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</si>
  <si>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</si>
  <si>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</si>
  <si>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</si>
  <si>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</si>
  <si>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</si>
  <si>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</si>
  <si>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</si>
  <si>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</si>
  <si>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</si>
  <si>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</si>
  <si>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</si>
  <si>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</si>
  <si>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</si>
  <si>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</si>
  <si>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</si>
  <si>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</si>
  <si>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</si>
  <si>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</si>
  <si>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</si>
  <si>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</si>
  <si>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</si>
  <si>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</si>
  <si>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</si>
  <si>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</si>
  <si>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</si>
  <si>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</si>
  <si>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</si>
  <si>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</si>
  <si>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</si>
  <si>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</si>
  <si>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</si>
  <si>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</si>
  <si>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</si>
  <si>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</si>
  <si>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</si>
  <si>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</si>
  <si>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</si>
  <si>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</si>
  <si>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</si>
  <si>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</si>
  <si>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</si>
  <si>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</si>
  <si>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</si>
  <si>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</si>
  <si>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</si>
  <si>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</si>
  <si>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</si>
  <si>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</si>
  <si>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</si>
  <si>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</si>
  <si>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fin.vypořádání minulých let</t>
  </si>
  <si>
    <t>§ 6402</t>
  </si>
  <si>
    <t>pol. 4111</t>
  </si>
  <si>
    <t>Příspěvek TJ Sokol</t>
  </si>
  <si>
    <t>Příspěvek Újezdské studánky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</si>
  <si>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</si>
  <si>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</si>
  <si>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</si>
  <si>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</si>
  <si>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</si>
  <si>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</si>
  <si>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</si>
  <si>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</si>
  <si>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>Krizová opatření</t>
  </si>
  <si>
    <t>§ 5213</t>
  </si>
  <si>
    <t xml:space="preserve">vyvěšeno :  </t>
  </si>
  <si>
    <t xml:space="preserve">sejmuto : </t>
  </si>
  <si>
    <t xml:space="preserve">dotace </t>
  </si>
  <si>
    <t xml:space="preserve">Volby </t>
  </si>
  <si>
    <t>§ 6115</t>
  </si>
  <si>
    <t xml:space="preserve">plnění k 31.10.
</t>
  </si>
  <si>
    <t>dotace kaplička</t>
  </si>
  <si>
    <t>pol. 4122</t>
  </si>
  <si>
    <t>ústavní péče</t>
  </si>
  <si>
    <t>§3529</t>
  </si>
  <si>
    <t>návrh rozpočtu 
 rok 2022</t>
  </si>
  <si>
    <t>upravený rozpočet 
k 31.10.2022</t>
  </si>
  <si>
    <t>návrh 
rok 2023</t>
  </si>
  <si>
    <t>pol. 1345</t>
  </si>
  <si>
    <t>příjmy ze zrušeného poplatku za kom.odpad</t>
  </si>
  <si>
    <t>pol. 1337</t>
  </si>
  <si>
    <t>ostatní činnosti jinde nezařzené</t>
  </si>
  <si>
    <t>§ 6409</t>
  </si>
  <si>
    <t>převody z účtů</t>
  </si>
  <si>
    <t>převody z rozpočtových účzů</t>
  </si>
  <si>
    <t>§ 6330</t>
  </si>
  <si>
    <t>Rozpočet  obce Újezd u Rosic  na rok 2023</t>
  </si>
  <si>
    <t>schváleno dne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</si>
</sst>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" fontId="4" fillId="0" borderId="0" xfId="0" applyNumberFormat="1" applyFont="1" applyFill="1" applyBorder="1"/>
    <xf numFmtId="43" fontId="7" fillId="2" borderId="13" xfId="0" applyNumberFormat="1" applyFont="1" applyFill="1" applyBorder="1"/>
    <xf numFmtId="4" fontId="0" fillId="0" borderId="1" xfId="0" applyNumberFormat="1" applyBorder="1"/>
    <xf numFmtId="4" fontId="7" fillId="2" borderId="17" xfId="0" applyNumberFormat="1" applyFont="1" applyFill="1" applyBorder="1"/>
    <xf numFmtId="4" fontId="9" fillId="2" borderId="16" xfId="0" applyNumberFormat="1" applyFont="1" applyFill="1" applyBorder="1"/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0" fillId="0" borderId="19" xfId="0" applyNumberFormat="1" applyBorder="1"/>
    <xf numFmtId="43" fontId="4" fillId="0" borderId="19" xfId="0" applyNumberFormat="1" applyFont="1" applyBorder="1"/>
    <xf numFmtId="4" fontId="4" fillId="0" borderId="19" xfId="0" applyNumberFormat="1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1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B7" workbookViewId="0">
      <selection activeCell="C58" sqref="C58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8.28515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8" ht="21.75" thickBot="1" x14ac:dyDescent="0.4">
      <c r="A1" s="3"/>
      <c r="B1" s="64" t="s">
        <v>93</v>
      </c>
      <c r="C1" s="65"/>
      <c r="D1" s="65"/>
      <c r="E1" s="65"/>
      <c r="F1" s="65"/>
      <c r="G1" s="66"/>
    </row>
    <row r="2" spans="1:8" s="5" customFormat="1" ht="15.75" thickBot="1" x14ac:dyDescent="0.3">
      <c r="A2" s="4"/>
      <c r="B2" s="17"/>
      <c r="C2" s="17"/>
      <c r="D2" s="17"/>
      <c r="E2" s="17"/>
      <c r="F2" s="4"/>
      <c r="G2" s="4"/>
    </row>
    <row r="3" spans="1:8" ht="25.5" x14ac:dyDescent="0.25">
      <c r="A3" s="3"/>
      <c r="B3" s="18" t="s">
        <v>8</v>
      </c>
      <c r="C3" s="19"/>
      <c r="D3" s="20" t="s">
        <v>82</v>
      </c>
      <c r="E3" s="20" t="s">
        <v>83</v>
      </c>
      <c r="F3" s="21" t="s">
        <v>77</v>
      </c>
      <c r="G3" s="22" t="s">
        <v>84</v>
      </c>
      <c r="H3" s="2"/>
    </row>
    <row r="4" spans="1:8" x14ac:dyDescent="0.25">
      <c r="A4" s="3"/>
      <c r="B4" s="23" t="s">
        <v>0</v>
      </c>
      <c r="C4" s="24" t="s">
        <v>9</v>
      </c>
      <c r="D4" s="26">
        <v>4100000</v>
      </c>
      <c r="E4" s="25">
        <v>4840000</v>
      </c>
      <c r="F4" s="25">
        <v>4654594.84</v>
      </c>
      <c r="G4" s="26">
        <v>4800000</v>
      </c>
    </row>
    <row r="5" spans="1:8" x14ac:dyDescent="0.25">
      <c r="A5" s="3"/>
      <c r="B5" s="23" t="s">
        <v>63</v>
      </c>
      <c r="C5" s="24" t="s">
        <v>64</v>
      </c>
      <c r="D5" s="26">
        <v>3000</v>
      </c>
      <c r="E5" s="25">
        <v>3000</v>
      </c>
      <c r="F5" s="25"/>
      <c r="G5" s="26">
        <v>3000</v>
      </c>
    </row>
    <row r="6" spans="1:8" x14ac:dyDescent="0.25">
      <c r="A6" s="3"/>
      <c r="B6" s="23" t="s">
        <v>86</v>
      </c>
      <c r="C6" s="24" t="s">
        <v>87</v>
      </c>
      <c r="D6" s="26"/>
      <c r="E6" s="25">
        <v>17500</v>
      </c>
      <c r="F6" s="25">
        <v>3430</v>
      </c>
      <c r="G6" s="26"/>
    </row>
    <row r="7" spans="1:8" x14ac:dyDescent="0.25">
      <c r="A7" s="3"/>
      <c r="B7" s="23" t="s">
        <v>1</v>
      </c>
      <c r="C7" s="24" t="s">
        <v>85</v>
      </c>
      <c r="D7" s="26">
        <v>160000</v>
      </c>
      <c r="E7" s="25">
        <v>160000</v>
      </c>
      <c r="F7" s="25">
        <v>151937</v>
      </c>
      <c r="G7" s="26">
        <v>160000</v>
      </c>
    </row>
    <row r="8" spans="1:8" x14ac:dyDescent="0.25">
      <c r="A8" s="3"/>
      <c r="B8" s="23" t="s">
        <v>2</v>
      </c>
      <c r="C8" s="24" t="s">
        <v>10</v>
      </c>
      <c r="D8" s="26">
        <v>6000</v>
      </c>
      <c r="E8" s="25">
        <v>6000</v>
      </c>
      <c r="F8" s="25">
        <v>5550</v>
      </c>
      <c r="G8" s="26">
        <v>6000</v>
      </c>
    </row>
    <row r="9" spans="1:8" x14ac:dyDescent="0.25">
      <c r="A9" s="3"/>
      <c r="B9" s="23" t="s">
        <v>3</v>
      </c>
      <c r="C9" s="24" t="s">
        <v>11</v>
      </c>
      <c r="D9" s="26">
        <v>5000</v>
      </c>
      <c r="E9" s="25">
        <v>5000</v>
      </c>
      <c r="F9" s="25">
        <v>4000</v>
      </c>
      <c r="G9" s="26">
        <v>5000</v>
      </c>
    </row>
    <row r="10" spans="1:8" x14ac:dyDescent="0.25">
      <c r="A10" s="3"/>
      <c r="B10" s="23" t="s">
        <v>4</v>
      </c>
      <c r="C10" s="24" t="s">
        <v>12</v>
      </c>
      <c r="D10" s="26">
        <v>4000</v>
      </c>
      <c r="E10" s="25">
        <v>4000</v>
      </c>
      <c r="F10" s="25">
        <v>1970</v>
      </c>
      <c r="G10" s="26">
        <v>4000</v>
      </c>
    </row>
    <row r="11" spans="1:8" x14ac:dyDescent="0.25">
      <c r="A11" s="3"/>
      <c r="B11" s="23" t="s">
        <v>65</v>
      </c>
      <c r="C11" s="24" t="s">
        <v>66</v>
      </c>
      <c r="D11" s="26">
        <v>35000</v>
      </c>
      <c r="E11" s="25">
        <v>35000</v>
      </c>
      <c r="F11" s="25">
        <v>32915.19</v>
      </c>
      <c r="G11" s="26">
        <v>35000</v>
      </c>
    </row>
    <row r="12" spans="1:8" x14ac:dyDescent="0.25">
      <c r="A12" s="3"/>
      <c r="B12" s="23" t="s">
        <v>74</v>
      </c>
      <c r="C12" s="24" t="s">
        <v>59</v>
      </c>
      <c r="D12" s="26"/>
      <c r="E12" s="25">
        <v>67900</v>
      </c>
      <c r="F12" s="25">
        <v>67597.14</v>
      </c>
      <c r="G12" s="26"/>
    </row>
    <row r="13" spans="1:8" x14ac:dyDescent="0.25">
      <c r="A13" s="3"/>
      <c r="B13" s="23" t="s">
        <v>54</v>
      </c>
      <c r="C13" s="24" t="s">
        <v>55</v>
      </c>
      <c r="D13" s="26">
        <v>70500</v>
      </c>
      <c r="E13" s="25">
        <v>70500</v>
      </c>
      <c r="F13" s="25">
        <v>58750</v>
      </c>
      <c r="G13" s="26"/>
    </row>
    <row r="14" spans="1:8" x14ac:dyDescent="0.25">
      <c r="A14" s="3"/>
      <c r="B14" s="23" t="s">
        <v>78</v>
      </c>
      <c r="C14" s="24" t="s">
        <v>79</v>
      </c>
      <c r="D14" s="26"/>
      <c r="E14" s="25"/>
      <c r="F14" s="25"/>
      <c r="G14" s="26"/>
    </row>
    <row r="15" spans="1:8" x14ac:dyDescent="0.25">
      <c r="A15" s="3"/>
      <c r="B15" s="23" t="s">
        <v>90</v>
      </c>
      <c r="C15" s="24" t="s">
        <v>23</v>
      </c>
      <c r="D15" s="26"/>
      <c r="E15" s="25"/>
      <c r="F15" s="25">
        <v>325000</v>
      </c>
      <c r="G15" s="26"/>
    </row>
    <row r="16" spans="1:8" x14ac:dyDescent="0.25">
      <c r="A16" s="3"/>
      <c r="B16" s="23" t="s">
        <v>5</v>
      </c>
      <c r="C16" s="24" t="s">
        <v>13</v>
      </c>
      <c r="D16" s="26">
        <v>1000</v>
      </c>
      <c r="E16" s="25">
        <v>1100</v>
      </c>
      <c r="F16" s="25">
        <v>1010</v>
      </c>
      <c r="G16" s="26">
        <v>1000</v>
      </c>
    </row>
    <row r="17" spans="1:7" x14ac:dyDescent="0.25">
      <c r="A17" s="3"/>
      <c r="B17" s="23" t="s">
        <v>6</v>
      </c>
      <c r="C17" s="24" t="s">
        <v>14</v>
      </c>
      <c r="D17" s="26">
        <v>500</v>
      </c>
      <c r="E17" s="25">
        <v>500</v>
      </c>
      <c r="F17" s="25"/>
      <c r="G17" s="26">
        <v>500</v>
      </c>
    </row>
    <row r="18" spans="1:7" x14ac:dyDescent="0.25">
      <c r="A18" s="3"/>
      <c r="B18" s="23" t="s">
        <v>7</v>
      </c>
      <c r="C18" s="24" t="s">
        <v>15</v>
      </c>
      <c r="D18" s="26">
        <v>37500</v>
      </c>
      <c r="E18" s="25">
        <v>37500</v>
      </c>
      <c r="F18" s="25">
        <v>31240</v>
      </c>
      <c r="G18" s="26">
        <v>37500</v>
      </c>
    </row>
    <row r="19" spans="1:7" x14ac:dyDescent="0.25">
      <c r="A19" s="3"/>
      <c r="B19" s="23" t="s">
        <v>16</v>
      </c>
      <c r="C19" s="24" t="s">
        <v>20</v>
      </c>
      <c r="D19" s="26">
        <v>16500</v>
      </c>
      <c r="E19" s="25">
        <v>86500</v>
      </c>
      <c r="F19" s="25">
        <v>80072</v>
      </c>
      <c r="G19" s="26">
        <v>80000</v>
      </c>
    </row>
    <row r="20" spans="1:7" x14ac:dyDescent="0.25">
      <c r="A20" s="3"/>
      <c r="B20" s="23" t="s">
        <v>17</v>
      </c>
      <c r="C20" s="24" t="s">
        <v>21</v>
      </c>
      <c r="D20" s="26">
        <v>150000</v>
      </c>
      <c r="E20" s="25">
        <v>150000</v>
      </c>
      <c r="F20" s="25">
        <v>127960</v>
      </c>
      <c r="G20" s="26">
        <v>150000</v>
      </c>
    </row>
    <row r="21" spans="1:7" x14ac:dyDescent="0.25">
      <c r="A21" s="3"/>
      <c r="B21" s="23" t="s">
        <v>18</v>
      </c>
      <c r="C21" s="24" t="s">
        <v>22</v>
      </c>
      <c r="D21" s="26">
        <v>80000</v>
      </c>
      <c r="E21" s="25">
        <v>1168600</v>
      </c>
      <c r="F21" s="25">
        <v>7520</v>
      </c>
      <c r="G21" s="26">
        <v>100000</v>
      </c>
    </row>
    <row r="22" spans="1:7" x14ac:dyDescent="0.25">
      <c r="A22" s="3"/>
      <c r="B22" s="23" t="s">
        <v>19</v>
      </c>
      <c r="C22" s="24" t="s">
        <v>23</v>
      </c>
      <c r="D22" s="26">
        <v>2500</v>
      </c>
      <c r="E22" s="25">
        <v>2500</v>
      </c>
      <c r="F22" s="25">
        <v>643.04</v>
      </c>
      <c r="G22" s="26">
        <v>2500</v>
      </c>
    </row>
    <row r="23" spans="1:7" ht="15.75" thickBot="1" x14ac:dyDescent="0.3">
      <c r="A23" s="3"/>
      <c r="B23" s="27" t="s">
        <v>51</v>
      </c>
      <c r="C23" s="28"/>
      <c r="D23" s="29">
        <f>SUM(D4:D22)</f>
        <v>4671500</v>
      </c>
      <c r="E23" s="49">
        <f>SUM(E4:E22)</f>
        <v>6655600</v>
      </c>
      <c r="F23" s="29">
        <f>SUM(F4:F22)</f>
        <v>5554189.21</v>
      </c>
      <c r="G23" s="50">
        <f>SUM(G4:G22)</f>
        <v>5384500</v>
      </c>
    </row>
    <row r="24" spans="1:7" x14ac:dyDescent="0.25">
      <c r="A24" s="3"/>
      <c r="B24" s="3"/>
      <c r="C24" s="3"/>
      <c r="D24" s="30"/>
      <c r="E24" s="30"/>
      <c r="F24" s="3"/>
      <c r="G24" s="3"/>
    </row>
    <row r="25" spans="1:7" ht="15.75" thickBot="1" x14ac:dyDescent="0.3">
      <c r="A25" s="3"/>
      <c r="B25" s="3"/>
      <c r="C25" s="3"/>
      <c r="D25" s="30"/>
      <c r="E25" s="30"/>
      <c r="F25" s="3"/>
      <c r="G25" s="3"/>
    </row>
    <row r="26" spans="1:7" ht="25.5" x14ac:dyDescent="0.25">
      <c r="A26" s="3"/>
      <c r="B26" s="18" t="s">
        <v>24</v>
      </c>
      <c r="C26" s="31"/>
      <c r="D26" s="20" t="s">
        <v>82</v>
      </c>
      <c r="E26" s="20" t="s">
        <v>83</v>
      </c>
      <c r="F26" s="21" t="s">
        <v>77</v>
      </c>
      <c r="G26" s="22" t="s">
        <v>84</v>
      </c>
    </row>
    <row r="27" spans="1:7" x14ac:dyDescent="0.25">
      <c r="A27" s="3"/>
      <c r="B27" s="23" t="s">
        <v>25</v>
      </c>
      <c r="C27" s="24" t="s">
        <v>45</v>
      </c>
      <c r="D27" s="56">
        <v>3000</v>
      </c>
      <c r="E27" s="32">
        <v>3000</v>
      </c>
      <c r="F27" s="33"/>
      <c r="G27" s="56">
        <v>3000</v>
      </c>
    </row>
    <row r="28" spans="1:7" x14ac:dyDescent="0.25">
      <c r="A28" s="3"/>
      <c r="B28" s="23" t="s">
        <v>68</v>
      </c>
      <c r="C28" s="24" t="s">
        <v>67</v>
      </c>
      <c r="D28" s="56">
        <v>42000</v>
      </c>
      <c r="E28" s="32">
        <v>42000</v>
      </c>
      <c r="F28" s="33">
        <v>29500</v>
      </c>
      <c r="G28" s="56">
        <v>42000</v>
      </c>
    </row>
    <row r="29" spans="1:7" ht="19.5" customHeight="1" x14ac:dyDescent="0.25">
      <c r="A29" s="3"/>
      <c r="B29" s="34" t="s">
        <v>53</v>
      </c>
      <c r="C29" s="24" t="s">
        <v>46</v>
      </c>
      <c r="D29" s="56">
        <v>53600</v>
      </c>
      <c r="E29" s="35">
        <v>53600</v>
      </c>
      <c r="F29" s="33">
        <v>53600</v>
      </c>
      <c r="G29" s="56">
        <v>53600</v>
      </c>
    </row>
    <row r="30" spans="1:7" x14ac:dyDescent="0.25">
      <c r="A30" s="3"/>
      <c r="B30" s="23" t="s">
        <v>26</v>
      </c>
      <c r="C30" s="24" t="s">
        <v>47</v>
      </c>
      <c r="D30" s="56">
        <v>310000</v>
      </c>
      <c r="E30" s="32">
        <v>1400000</v>
      </c>
      <c r="F30" s="33">
        <v>1341223.78</v>
      </c>
      <c r="G30" s="56">
        <v>450000</v>
      </c>
    </row>
    <row r="31" spans="1:7" x14ac:dyDescent="0.25">
      <c r="A31" s="3"/>
      <c r="B31" s="23" t="s">
        <v>27</v>
      </c>
      <c r="C31" s="24" t="s">
        <v>48</v>
      </c>
      <c r="D31" s="56">
        <v>2000</v>
      </c>
      <c r="E31" s="32">
        <v>2000</v>
      </c>
      <c r="F31" s="33">
        <v>540</v>
      </c>
      <c r="G31" s="56">
        <v>2000</v>
      </c>
    </row>
    <row r="32" spans="1:7" x14ac:dyDescent="0.25">
      <c r="A32" s="3"/>
      <c r="B32" s="23" t="s">
        <v>28</v>
      </c>
      <c r="C32" s="24" t="s">
        <v>13</v>
      </c>
      <c r="D32" s="56">
        <v>46000</v>
      </c>
      <c r="E32" s="32">
        <v>46000</v>
      </c>
      <c r="F32" s="33">
        <v>30000</v>
      </c>
      <c r="G32" s="56">
        <v>46000</v>
      </c>
    </row>
    <row r="33" spans="1:10" x14ac:dyDescent="0.25">
      <c r="A33" s="3"/>
      <c r="B33" s="23" t="s">
        <v>29</v>
      </c>
      <c r="C33" s="24" t="s">
        <v>49</v>
      </c>
      <c r="D33" s="56">
        <v>100000</v>
      </c>
      <c r="E33" s="32">
        <v>120000</v>
      </c>
      <c r="F33" s="33">
        <v>107449.60000000001</v>
      </c>
      <c r="G33" s="56">
        <v>120000</v>
      </c>
    </row>
    <row r="34" spans="1:10" x14ac:dyDescent="0.25">
      <c r="A34" s="3"/>
      <c r="B34" s="23" t="s">
        <v>60</v>
      </c>
      <c r="C34" s="24" t="s">
        <v>50</v>
      </c>
      <c r="D34" s="56">
        <v>10000</v>
      </c>
      <c r="E34" s="32">
        <v>10000</v>
      </c>
      <c r="F34" s="33">
        <v>10000</v>
      </c>
      <c r="G34" s="56">
        <v>10000</v>
      </c>
    </row>
    <row r="35" spans="1:10" x14ac:dyDescent="0.25">
      <c r="A35" s="3"/>
      <c r="B35" s="23" t="s">
        <v>80</v>
      </c>
      <c r="C35" s="24" t="s">
        <v>81</v>
      </c>
      <c r="D35" s="56">
        <v>10000</v>
      </c>
      <c r="E35" s="32">
        <v>15700</v>
      </c>
      <c r="F35" s="33">
        <v>15682</v>
      </c>
      <c r="G35" s="56">
        <v>16000</v>
      </c>
    </row>
    <row r="36" spans="1:10" x14ac:dyDescent="0.25">
      <c r="A36" s="3"/>
      <c r="B36" s="23" t="s">
        <v>16</v>
      </c>
      <c r="C36" s="24" t="s">
        <v>20</v>
      </c>
      <c r="D36" s="56">
        <v>200000</v>
      </c>
      <c r="E36" s="32">
        <v>300000</v>
      </c>
      <c r="F36" s="33">
        <v>270042.76</v>
      </c>
      <c r="G36" s="56">
        <v>300000</v>
      </c>
    </row>
    <row r="37" spans="1:10" x14ac:dyDescent="0.25">
      <c r="A37" s="3"/>
      <c r="B37" s="23" t="s">
        <v>30</v>
      </c>
      <c r="C37" s="24" t="s">
        <v>37</v>
      </c>
      <c r="D37" s="56">
        <v>65000</v>
      </c>
      <c r="E37" s="32">
        <v>85000</v>
      </c>
      <c r="F37" s="33">
        <v>76288</v>
      </c>
      <c r="G37" s="56">
        <v>85000</v>
      </c>
    </row>
    <row r="38" spans="1:10" x14ac:dyDescent="0.25">
      <c r="A38" s="3"/>
      <c r="B38" s="23" t="s">
        <v>17</v>
      </c>
      <c r="C38" s="24" t="s">
        <v>21</v>
      </c>
      <c r="D38" s="56">
        <v>1900000</v>
      </c>
      <c r="E38" s="32">
        <v>3000000</v>
      </c>
      <c r="F38" s="51">
        <v>2969333.91</v>
      </c>
      <c r="G38" s="56">
        <v>1851900</v>
      </c>
    </row>
    <row r="39" spans="1:10" x14ac:dyDescent="0.25">
      <c r="A39" s="3"/>
      <c r="B39" s="23" t="s">
        <v>31</v>
      </c>
      <c r="C39" s="24" t="s">
        <v>38</v>
      </c>
      <c r="D39" s="56">
        <v>150000</v>
      </c>
      <c r="E39" s="32">
        <v>180000</v>
      </c>
      <c r="F39" s="33">
        <v>162421.4</v>
      </c>
      <c r="G39" s="56">
        <v>180000</v>
      </c>
    </row>
    <row r="40" spans="1:10" x14ac:dyDescent="0.25">
      <c r="A40" s="3"/>
      <c r="B40" s="23" t="s">
        <v>32</v>
      </c>
      <c r="C40" s="24" t="s">
        <v>39</v>
      </c>
      <c r="D40" s="56">
        <v>100000</v>
      </c>
      <c r="E40" s="32">
        <v>100000</v>
      </c>
      <c r="F40" s="33">
        <v>60689.279999999999</v>
      </c>
      <c r="G40" s="56">
        <v>100000</v>
      </c>
    </row>
    <row r="41" spans="1:10" x14ac:dyDescent="0.25">
      <c r="A41" s="3"/>
      <c r="B41" s="23" t="s">
        <v>33</v>
      </c>
      <c r="C41" s="24" t="s">
        <v>40</v>
      </c>
      <c r="D41" s="56">
        <v>21000</v>
      </c>
      <c r="E41" s="32">
        <v>21500</v>
      </c>
      <c r="F41" s="33">
        <v>21309.3</v>
      </c>
      <c r="G41" s="56">
        <v>22000</v>
      </c>
    </row>
    <row r="42" spans="1:10" x14ac:dyDescent="0.25">
      <c r="A42" s="3"/>
      <c r="B42" s="23" t="s">
        <v>34</v>
      </c>
      <c r="C42" s="24" t="s">
        <v>41</v>
      </c>
      <c r="D42" s="56">
        <v>250000</v>
      </c>
      <c r="E42" s="32">
        <v>250000</v>
      </c>
      <c r="F42" s="33">
        <v>127882.5</v>
      </c>
      <c r="G42" s="56">
        <v>250000</v>
      </c>
      <c r="J42" s="52"/>
    </row>
    <row r="43" spans="1:10" x14ac:dyDescent="0.25">
      <c r="A43" s="3"/>
      <c r="B43" s="23" t="s">
        <v>61</v>
      </c>
      <c r="C43" s="24" t="s">
        <v>42</v>
      </c>
      <c r="D43" s="56">
        <v>10000</v>
      </c>
      <c r="E43" s="32">
        <v>10000</v>
      </c>
      <c r="F43" s="33">
        <v>10000</v>
      </c>
      <c r="G43" s="56">
        <v>10000</v>
      </c>
    </row>
    <row r="44" spans="1:10" x14ac:dyDescent="0.25">
      <c r="A44" s="3"/>
      <c r="B44" s="23" t="s">
        <v>70</v>
      </c>
      <c r="C44" s="24" t="s">
        <v>71</v>
      </c>
      <c r="D44" s="56">
        <v>3000</v>
      </c>
      <c r="E44" s="32">
        <v>3000</v>
      </c>
      <c r="F44" s="33"/>
      <c r="G44" s="56">
        <v>3000</v>
      </c>
    </row>
    <row r="45" spans="1:10" x14ac:dyDescent="0.25">
      <c r="A45" s="3"/>
      <c r="B45" s="23" t="s">
        <v>69</v>
      </c>
      <c r="C45" s="24" t="s">
        <v>43</v>
      </c>
      <c r="D45" s="56">
        <v>45000</v>
      </c>
      <c r="E45" s="32">
        <v>280000</v>
      </c>
      <c r="F45" s="33">
        <v>255945.8</v>
      </c>
      <c r="G45" s="56">
        <v>100000</v>
      </c>
    </row>
    <row r="46" spans="1:10" x14ac:dyDescent="0.25">
      <c r="A46" s="3"/>
      <c r="B46" s="23" t="s">
        <v>35</v>
      </c>
      <c r="C46" s="24" t="s">
        <v>43</v>
      </c>
      <c r="D46" s="56">
        <v>10000</v>
      </c>
      <c r="E46" s="32">
        <v>10000</v>
      </c>
      <c r="F46" s="33">
        <v>10000</v>
      </c>
      <c r="G46" s="56">
        <v>10000</v>
      </c>
      <c r="J46" s="52"/>
    </row>
    <row r="47" spans="1:10" x14ac:dyDescent="0.25">
      <c r="A47" s="3"/>
      <c r="B47" s="23" t="s">
        <v>36</v>
      </c>
      <c r="C47" s="24" t="s">
        <v>44</v>
      </c>
      <c r="D47" s="56">
        <v>567000</v>
      </c>
      <c r="E47" s="32">
        <v>887000</v>
      </c>
      <c r="F47" s="33">
        <v>714310</v>
      </c>
      <c r="G47" s="56">
        <v>800000</v>
      </c>
    </row>
    <row r="48" spans="1:10" x14ac:dyDescent="0.25">
      <c r="A48" s="3"/>
      <c r="B48" s="23" t="s">
        <v>75</v>
      </c>
      <c r="C48" s="24" t="s">
        <v>76</v>
      </c>
      <c r="D48" s="56"/>
      <c r="E48" s="32">
        <v>48000</v>
      </c>
      <c r="F48" s="33">
        <v>15224</v>
      </c>
      <c r="G48" s="56"/>
    </row>
    <row r="49" spans="1:8" x14ac:dyDescent="0.25">
      <c r="A49" s="3"/>
      <c r="B49" s="23" t="s">
        <v>18</v>
      </c>
      <c r="C49" s="24" t="s">
        <v>22</v>
      </c>
      <c r="D49" s="56">
        <v>900000</v>
      </c>
      <c r="E49" s="32">
        <v>930400</v>
      </c>
      <c r="F49" s="33">
        <v>795749.72</v>
      </c>
      <c r="G49" s="56">
        <v>930000</v>
      </c>
    </row>
    <row r="50" spans="1:8" x14ac:dyDescent="0.25">
      <c r="A50" s="3"/>
      <c r="B50" s="23" t="s">
        <v>57</v>
      </c>
      <c r="C50" s="24" t="s">
        <v>58</v>
      </c>
      <c r="D50" s="56">
        <v>15900</v>
      </c>
      <c r="E50" s="32">
        <v>15900</v>
      </c>
      <c r="F50" s="33">
        <v>15900</v>
      </c>
      <c r="G50" s="67">
        <v>20100</v>
      </c>
      <c r="H50" s="54"/>
    </row>
    <row r="51" spans="1:8" x14ac:dyDescent="0.25">
      <c r="A51" s="3"/>
      <c r="B51" s="59" t="s">
        <v>88</v>
      </c>
      <c r="C51" s="60" t="s">
        <v>89</v>
      </c>
      <c r="D51" s="61"/>
      <c r="E51" s="62">
        <v>1088600</v>
      </c>
      <c r="F51" s="63">
        <v>1088550</v>
      </c>
      <c r="G51" s="56"/>
      <c r="H51" s="54"/>
    </row>
    <row r="52" spans="1:8" x14ac:dyDescent="0.25">
      <c r="A52" s="3"/>
      <c r="B52" s="59" t="s">
        <v>91</v>
      </c>
      <c r="C52" s="60" t="s">
        <v>92</v>
      </c>
      <c r="D52" s="61"/>
      <c r="E52" s="62"/>
      <c r="F52" s="63">
        <v>325000</v>
      </c>
      <c r="G52" s="56"/>
      <c r="H52" s="54"/>
    </row>
    <row r="53" spans="1:8" ht="15.75" thickBot="1" x14ac:dyDescent="0.3">
      <c r="A53" s="3"/>
      <c r="B53" s="36" t="s">
        <v>52</v>
      </c>
      <c r="C53" s="37"/>
      <c r="D53" s="38">
        <f>SUM(D27:D50)</f>
        <v>4813500</v>
      </c>
      <c r="E53" s="38">
        <f>SUM(E27:E51)</f>
        <v>8901700</v>
      </c>
      <c r="F53" s="39">
        <f>SUM(F27:F52)</f>
        <v>8506642.0500000007</v>
      </c>
      <c r="G53" s="40">
        <f>SUM(G27:G52)</f>
        <v>5404600</v>
      </c>
    </row>
    <row r="54" spans="1:8" ht="15.75" thickBot="1" x14ac:dyDescent="0.3">
      <c r="A54" s="9"/>
      <c r="B54" s="41"/>
      <c r="C54" s="42"/>
      <c r="D54" s="43"/>
      <c r="E54" s="43"/>
      <c r="F54" s="44"/>
      <c r="G54" s="44"/>
    </row>
    <row r="55" spans="1:8" ht="26.25" thickBot="1" x14ac:dyDescent="0.3">
      <c r="A55" s="9"/>
      <c r="B55" s="45" t="s">
        <v>62</v>
      </c>
      <c r="C55" s="46" t="s">
        <v>56</v>
      </c>
      <c r="D55" s="53">
        <v>142000</v>
      </c>
      <c r="E55" s="55">
        <v>2246100</v>
      </c>
      <c r="F55" s="57">
        <v>2952452.84</v>
      </c>
      <c r="G55" s="58">
        <f>G53-G23</f>
        <v>20100</v>
      </c>
    </row>
    <row r="56" spans="1:8" x14ac:dyDescent="0.25">
      <c r="A56" s="3"/>
      <c r="B56" s="41" t="s">
        <v>72</v>
      </c>
      <c r="C56" s="47">
        <v>44896</v>
      </c>
      <c r="D56" s="30"/>
      <c r="E56" s="30" t="s">
        <v>94</v>
      </c>
      <c r="F56" s="3"/>
      <c r="G56" s="48"/>
    </row>
    <row r="57" spans="1:8" x14ac:dyDescent="0.25">
      <c r="A57" s="3"/>
      <c r="B57" s="41" t="s">
        <v>73</v>
      </c>
      <c r="C57" s="47">
        <v>45291</v>
      </c>
      <c r="D57" s="30"/>
      <c r="E57" s="30"/>
      <c r="F57" s="3"/>
      <c r="G57" s="48"/>
    </row>
    <row r="58" spans="1:8" x14ac:dyDescent="0.25">
      <c r="B58" s="3"/>
      <c r="C58" s="3"/>
      <c r="D58" s="30"/>
      <c r="E58" s="30"/>
      <c r="F58" s="3"/>
      <c r="G58" s="3"/>
    </row>
    <row r="59" spans="1:8" x14ac:dyDescent="0.25">
      <c r="B59" s="5"/>
      <c r="C59" s="5"/>
      <c r="D59" s="11"/>
      <c r="E59" s="11"/>
      <c r="F59" s="5"/>
      <c r="G59" s="5"/>
    </row>
    <row r="60" spans="1:8" ht="18.75" x14ac:dyDescent="0.25">
      <c r="B60" s="12"/>
      <c r="C60" s="13"/>
      <c r="D60" s="14"/>
      <c r="E60" s="14"/>
      <c r="F60" s="15"/>
      <c r="G60" s="16"/>
    </row>
    <row r="61" spans="1:8" ht="18.75" x14ac:dyDescent="0.3">
      <c r="B61" s="5"/>
      <c r="C61" s="10"/>
      <c r="D61" s="6"/>
      <c r="E61" s="6"/>
      <c r="F61" s="7"/>
      <c r="G61" s="8"/>
    </row>
    <row r="62" spans="1:8" x14ac:dyDescent="0.25">
      <c r="B62" s="5"/>
      <c r="C62" s="5"/>
      <c r="D62" s="11"/>
      <c r="E62" s="11"/>
      <c r="F62" s="5"/>
      <c r="G62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2022-02-04T07:55:16Z</cp:lastPrinted>
  <dcterms:created xsi:type="dcterms:W3CDTF">2014-10-22T09:04:51Z</dcterms:created>
  <dcterms:modified xsi:type="dcterms:W3CDTF">2022-12-01T12:45:18Z</dcterms:modified>
</cp:coreProperties>
</file>