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etra Vaňková\Documents\UPG\2024\Újezd u Rosic_obec_OBJ-26919-F7F8\web\rozpočty\"/>
    </mc:Choice>
  </mc:AlternateContent>
  <xr:revisionPtr revIDLastSave="0" documentId="8_{DF407A50-8E14-4446-BB20-9788455E28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54" i="1" l="1"/>
  <c r="E54" i="1" l="1"/>
  <c r="E25" i="1"/>
  <c r="F54" i="1" l="1"/>
  <c r="F58" i="1" s="1"/>
  <c r="D25" i="1" l="1"/>
</calcChain>
</file>

<file path=xl/sharedStrings.xml><?xml version="1.0" encoding="utf-8"?>
<sst xmlns="http://schemas.openxmlformats.org/spreadsheetml/2006/main" count="108" uniqueCount="97">
  <si>
    <t>Daňové příjmy</t>
  </si>
  <si>
    <t>Poplatek za svoz PDO</t>
  </si>
  <si>
    <t>Poplatek ze psů</t>
  </si>
  <si>
    <t>Poplatek za užívání veř. prostranství</t>
  </si>
  <si>
    <t>Odvod loterií a podobných her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</si>
  <si>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</si>
  <si>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</si>
  <si>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</si>
  <si>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</si>
  <si>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</si>
  <si>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</si>
  <si>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1340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</si>
  <si>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</si>
  <si>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</si>
  <si>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</si>
  <si>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</si>
  <si>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</si>
  <si>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</si>
  <si>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</si>
  <si>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</si>
  <si>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</si>
  <si>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</si>
  <si>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</si>
  <si>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</si>
  <si>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</si>
  <si>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</si>
  <si>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</si>
  <si>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</si>
  <si>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Provoz silniční dopravy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</si>
  <si>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</si>
  <si>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</si>
  <si>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</si>
  <si>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</si>
  <si>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</si>
  <si>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</si>
  <si>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</si>
  <si>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</si>
  <si>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</si>
  <si>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Ochrana obyvatelstva</t>
  </si>
  <si>
    <t>Příspěvek SDH</t>
  </si>
  <si>
    <t>Zastupitelstvo obce</t>
  </si>
  <si>
    <t>Splátky úvěru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</si>
  <si>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</si>
  <si>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</si>
  <si>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</si>
  <si>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</si>
  <si>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</si>
  <si>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</si>
  <si>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</si>
  <si>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</si>
  <si>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</si>
  <si>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2221</t>
  </si>
  <si>
    <t>§ 2321</t>
  </si>
  <si>
    <t>§ 3111</t>
  </si>
  <si>
    <t>§3341</t>
  </si>
  <si>
    <t>§ 3399</t>
  </si>
  <si>
    <t>§ 3419</t>
  </si>
  <si>
    <t>pol. 8124</t>
  </si>
  <si>
    <t xml:space="preserve">celkem příjmy : </t>
  </si>
  <si>
    <t xml:space="preserve">celkem výdaje : </t>
  </si>
  <si>
    <t>Členský příspěvek svazku</t>
  </si>
  <si>
    <t>dotace KÚ</t>
  </si>
  <si>
    <t>pol. 4112</t>
  </si>
  <si>
    <t>pol. 8115</t>
  </si>
  <si>
    <t>Pol. 1382</t>
  </si>
  <si>
    <t>pol. 4116</t>
  </si>
  <si>
    <t xml:space="preserve">ostatní nein.transfery </t>
  </si>
  <si>
    <t>pol. 4129</t>
  </si>
  <si>
    <t>fin.vypořádání minulých let</t>
  </si>
  <si>
    <t>§ 6402</t>
  </si>
  <si>
    <t>dotace volby</t>
  </si>
  <si>
    <t>pol. 4111</t>
  </si>
  <si>
    <t>Příspěvek TJ Sokol</t>
  </si>
  <si>
    <t>Příspěvek Újezdské studánky</t>
  </si>
  <si>
    <t>dotace SFZP - úprava návsi</t>
  </si>
  <si>
    <t xml:space="preserve">změna stavu prostředků na bankovních účtech - rezervy </t>
  </si>
  <si>
    <t>návrh rozpočtu 
 rok 2018</t>
  </si>
  <si>
    <t>upravený rozpočet 
k 31.10.2018</t>
  </si>
  <si>
    <t>návrh 
rok 2019</t>
  </si>
  <si>
    <t>odvody za odnětí půdy ze zem.fondu</t>
  </si>
  <si>
    <t>pol. 1334</t>
  </si>
  <si>
    <t>daň z hazardních her</t>
  </si>
  <si>
    <t>pol. 1381</t>
  </si>
  <si>
    <t>dotace od krajů</t>
  </si>
  <si>
    <t>pol. 4122</t>
  </si>
  <si>
    <t>dotace ÚP, nein.transf.ze st.rozpočtu</t>
  </si>
  <si>
    <t>§ 2292</t>
  </si>
  <si>
    <t>dopravní obslužnost</t>
  </si>
  <si>
    <t>volby Zastupitelstvo obce</t>
  </si>
  <si>
    <t>§ 6115</t>
  </si>
  <si>
    <t>volba prezidenta ČR</t>
  </si>
  <si>
    <t>§ 6118</t>
  </si>
  <si>
    <t xml:space="preserve">Zásahová jednotka SDH </t>
  </si>
  <si>
    <t>§5212</t>
  </si>
  <si>
    <t>Rozpočet  obce Újezd u Rosic  na rok 2019</t>
  </si>
  <si>
    <t>schváleno dne 12.12.2018</t>
  </si>
  <si>
    <t>vyvěšeno dne :  13.12.2018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</si>
</sst>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5" fillId="2" borderId="1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4" fillId="2" borderId="7" xfId="0" applyFont="1" applyFill="1" applyBorder="1"/>
    <xf numFmtId="164" fontId="4" fillId="0" borderId="1" xfId="0" applyNumberFormat="1" applyFont="1" applyBorder="1"/>
    <xf numFmtId="4" fontId="4" fillId="0" borderId="10" xfId="0" applyNumberFormat="1" applyFont="1" applyBorder="1"/>
    <xf numFmtId="0" fontId="4" fillId="0" borderId="9" xfId="0" applyFont="1" applyBorder="1" applyAlignment="1">
      <alignment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/>
    <xf numFmtId="4" fontId="5" fillId="2" borderId="13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/>
    <xf numFmtId="4" fontId="5" fillId="0" borderId="0" xfId="0" applyNumberFormat="1" applyFont="1"/>
    <xf numFmtId="0" fontId="6" fillId="2" borderId="5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/>
    </xf>
    <xf numFmtId="4" fontId="6" fillId="2" borderId="4" xfId="0" applyNumberFormat="1" applyFont="1" applyFill="1" applyBorder="1"/>
    <xf numFmtId="164" fontId="6" fillId="0" borderId="0" xfId="0" applyNumberFormat="1" applyFont="1"/>
    <xf numFmtId="4" fontId="6" fillId="0" borderId="0" xfId="0" applyNumberFormat="1" applyFont="1"/>
    <xf numFmtId="0" fontId="5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2" xfId="0" applyNumberFormat="1" applyFont="1" applyFill="1" applyBorder="1" applyAlignment="1">
      <alignment vertical="center"/>
    </xf>
    <xf numFmtId="4" fontId="5" fillId="2" borderId="13" xfId="0" applyNumberFormat="1" applyFont="1" applyFill="1" applyBorder="1" applyAlignment="1">
      <alignment horizontal="right" vertical="center"/>
    </xf>
    <xf numFmtId="4" fontId="0" fillId="0" borderId="0" xfId="0" applyNumberFormat="1"/>
    <xf numFmtId="164" fontId="8" fillId="2" borderId="3" xfId="0" applyNumberFormat="1" applyFont="1" applyFill="1" applyBorder="1"/>
    <xf numFmtId="4" fontId="8" fillId="2" borderId="16" xfId="0" applyNumberFormat="1" applyFont="1" applyFill="1" applyBorder="1"/>
    <xf numFmtId="164" fontId="6" fillId="2" borderId="14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B43" workbookViewId="0">
      <selection activeCell="K48" sqref="K48"/>
    </sheetView>
  </sheetViews>
  <sheetFormatPr defaultRowHeight="14.4" x14ac:dyDescent="0.3"/>
  <cols>
    <col min="1" max="1" width="9.109375" hidden="1" customWidth="1"/>
    <col min="2" max="2" width="38.88671875" bestFit="1" customWidth="1"/>
    <col min="3" max="3" width="13.5546875" bestFit="1" customWidth="1"/>
    <col min="4" max="4" width="14.6640625" style="1" bestFit="1" customWidth="1"/>
    <col min="5" max="5" width="16.109375" style="1" bestFit="1" customWidth="1"/>
    <col min="6" max="6" width="11.33203125" bestFit="1" customWidth="1"/>
    <col min="9" max="9" width="11.44140625" bestFit="1" customWidth="1"/>
  </cols>
  <sheetData>
    <row r="1" spans="1:7" ht="21.6" thickBot="1" x14ac:dyDescent="0.45">
      <c r="A1" s="3"/>
      <c r="B1" s="51" t="s">
        <v>94</v>
      </c>
      <c r="C1" s="52"/>
      <c r="D1" s="52"/>
      <c r="E1" s="52"/>
      <c r="F1" s="53"/>
    </row>
    <row r="2" spans="1:7" ht="15" thickBot="1" x14ac:dyDescent="0.35">
      <c r="A2" s="3"/>
      <c r="B2" s="11"/>
      <c r="C2" s="11"/>
      <c r="D2" s="11"/>
      <c r="E2" s="11"/>
      <c r="F2" s="3"/>
    </row>
    <row r="3" spans="1:7" ht="41.4" x14ac:dyDescent="0.3">
      <c r="A3" s="3"/>
      <c r="B3" s="12" t="s">
        <v>9</v>
      </c>
      <c r="C3" s="13"/>
      <c r="D3" s="14" t="s">
        <v>76</v>
      </c>
      <c r="E3" s="14" t="s">
        <v>77</v>
      </c>
      <c r="F3" s="15" t="s">
        <v>78</v>
      </c>
      <c r="G3" s="2"/>
    </row>
    <row r="4" spans="1:7" x14ac:dyDescent="0.3">
      <c r="A4" s="3"/>
      <c r="B4" s="16" t="s">
        <v>0</v>
      </c>
      <c r="C4" s="17" t="s">
        <v>10</v>
      </c>
      <c r="D4" s="19">
        <v>3500000</v>
      </c>
      <c r="E4" s="18">
        <v>3510000</v>
      </c>
      <c r="F4" s="19">
        <v>3800000</v>
      </c>
    </row>
    <row r="5" spans="1:7" x14ac:dyDescent="0.3">
      <c r="A5" s="3"/>
      <c r="B5" s="16" t="s">
        <v>79</v>
      </c>
      <c r="C5" s="17" t="s">
        <v>80</v>
      </c>
      <c r="D5" s="19"/>
      <c r="E5" s="18">
        <v>2500</v>
      </c>
      <c r="F5" s="19">
        <v>2000</v>
      </c>
    </row>
    <row r="6" spans="1:7" x14ac:dyDescent="0.3">
      <c r="A6" s="3"/>
      <c r="B6" s="16" t="s">
        <v>1</v>
      </c>
      <c r="C6" s="17" t="s">
        <v>11</v>
      </c>
      <c r="D6" s="19">
        <v>124000</v>
      </c>
      <c r="E6" s="18">
        <v>124000</v>
      </c>
      <c r="F6" s="19">
        <v>122000</v>
      </c>
    </row>
    <row r="7" spans="1:7" x14ac:dyDescent="0.3">
      <c r="A7" s="3"/>
      <c r="B7" s="16" t="s">
        <v>2</v>
      </c>
      <c r="C7" s="17" t="s">
        <v>12</v>
      </c>
      <c r="D7" s="19">
        <v>4200</v>
      </c>
      <c r="E7" s="18">
        <v>4200</v>
      </c>
      <c r="F7" s="19">
        <v>4200</v>
      </c>
    </row>
    <row r="8" spans="1:7" x14ac:dyDescent="0.3">
      <c r="A8" s="3"/>
      <c r="B8" s="16" t="s">
        <v>3</v>
      </c>
      <c r="C8" s="17" t="s">
        <v>13</v>
      </c>
      <c r="D8" s="19">
        <v>4000</v>
      </c>
      <c r="E8" s="18">
        <v>4000</v>
      </c>
      <c r="F8" s="19">
        <v>3000</v>
      </c>
    </row>
    <row r="9" spans="1:7" x14ac:dyDescent="0.3">
      <c r="A9" s="3"/>
      <c r="B9" s="16" t="s">
        <v>4</v>
      </c>
      <c r="C9" s="17" t="s">
        <v>64</v>
      </c>
      <c r="D9" s="19">
        <v>20000</v>
      </c>
      <c r="E9" s="18">
        <v>20000</v>
      </c>
      <c r="F9" s="19"/>
    </row>
    <row r="10" spans="1:7" x14ac:dyDescent="0.3">
      <c r="A10" s="3"/>
      <c r="B10" s="16" t="s">
        <v>5</v>
      </c>
      <c r="C10" s="17" t="s">
        <v>14</v>
      </c>
      <c r="D10" s="19">
        <v>5000</v>
      </c>
      <c r="E10" s="18">
        <v>5000</v>
      </c>
      <c r="F10" s="19">
        <v>4000</v>
      </c>
    </row>
    <row r="11" spans="1:7" x14ac:dyDescent="0.3">
      <c r="A11" s="3"/>
      <c r="B11" s="16" t="s">
        <v>81</v>
      </c>
      <c r="C11" s="17" t="s">
        <v>82</v>
      </c>
      <c r="D11" s="19"/>
      <c r="E11" s="18">
        <v>25000</v>
      </c>
      <c r="F11" s="19">
        <v>22000</v>
      </c>
    </row>
    <row r="12" spans="1:7" x14ac:dyDescent="0.3">
      <c r="A12" s="3"/>
      <c r="B12" s="16" t="s">
        <v>70</v>
      </c>
      <c r="C12" s="17" t="s">
        <v>71</v>
      </c>
      <c r="D12" s="19"/>
      <c r="E12" s="18">
        <v>56300</v>
      </c>
      <c r="F12" s="19"/>
    </row>
    <row r="13" spans="1:7" x14ac:dyDescent="0.3">
      <c r="A13" s="3"/>
      <c r="B13" s="16" t="s">
        <v>61</v>
      </c>
      <c r="C13" s="17" t="s">
        <v>62</v>
      </c>
      <c r="D13" s="19">
        <v>60900</v>
      </c>
      <c r="E13" s="18">
        <v>60900</v>
      </c>
      <c r="F13" s="19">
        <v>60900</v>
      </c>
    </row>
    <row r="14" spans="1:7" x14ac:dyDescent="0.3">
      <c r="A14" s="3"/>
      <c r="B14" s="16" t="s">
        <v>85</v>
      </c>
      <c r="C14" s="17" t="s">
        <v>65</v>
      </c>
      <c r="D14" s="19"/>
      <c r="E14" s="18">
        <v>197374.4</v>
      </c>
      <c r="F14" s="19"/>
    </row>
    <row r="15" spans="1:7" x14ac:dyDescent="0.3">
      <c r="A15" s="3"/>
      <c r="B15" s="16" t="s">
        <v>83</v>
      </c>
      <c r="C15" s="17" t="s">
        <v>84</v>
      </c>
      <c r="D15" s="19"/>
      <c r="E15" s="18">
        <v>170000</v>
      </c>
      <c r="F15" s="19"/>
    </row>
    <row r="16" spans="1:7" x14ac:dyDescent="0.3">
      <c r="A16" s="3"/>
      <c r="B16" s="16" t="s">
        <v>66</v>
      </c>
      <c r="C16" s="17" t="s">
        <v>67</v>
      </c>
      <c r="D16" s="19"/>
      <c r="E16" s="18">
        <v>10000</v>
      </c>
      <c r="F16" s="19"/>
    </row>
    <row r="17" spans="1:6" x14ac:dyDescent="0.3">
      <c r="A17" s="3"/>
      <c r="B17" s="16" t="s">
        <v>74</v>
      </c>
      <c r="C17" s="17"/>
      <c r="D17" s="19">
        <v>1100000</v>
      </c>
      <c r="E17" s="18"/>
      <c r="F17" s="19">
        <v>1080000</v>
      </c>
    </row>
    <row r="18" spans="1:6" x14ac:dyDescent="0.3">
      <c r="A18" s="3"/>
      <c r="B18" s="16" t="s">
        <v>6</v>
      </c>
      <c r="C18" s="17" t="s">
        <v>15</v>
      </c>
      <c r="D18" s="19">
        <v>1000</v>
      </c>
      <c r="E18" s="18">
        <v>1000</v>
      </c>
      <c r="F18" s="19">
        <v>1000</v>
      </c>
    </row>
    <row r="19" spans="1:6" x14ac:dyDescent="0.3">
      <c r="A19" s="3"/>
      <c r="B19" s="16" t="s">
        <v>7</v>
      </c>
      <c r="C19" s="17" t="s">
        <v>16</v>
      </c>
      <c r="D19" s="19">
        <v>1000</v>
      </c>
      <c r="E19" s="18">
        <v>1000</v>
      </c>
      <c r="F19" s="19">
        <v>500</v>
      </c>
    </row>
    <row r="20" spans="1:6" x14ac:dyDescent="0.3">
      <c r="A20" s="3"/>
      <c r="B20" s="16" t="s">
        <v>8</v>
      </c>
      <c r="C20" s="17" t="s">
        <v>17</v>
      </c>
      <c r="D20" s="19">
        <v>31300</v>
      </c>
      <c r="E20" s="18">
        <v>31300</v>
      </c>
      <c r="F20" s="19">
        <v>31300</v>
      </c>
    </row>
    <row r="21" spans="1:6" x14ac:dyDescent="0.3">
      <c r="A21" s="3"/>
      <c r="B21" s="16" t="s">
        <v>18</v>
      </c>
      <c r="C21" s="17" t="s">
        <v>22</v>
      </c>
      <c r="D21" s="19">
        <v>16500</v>
      </c>
      <c r="E21" s="18">
        <v>16500</v>
      </c>
      <c r="F21" s="19">
        <v>16500</v>
      </c>
    </row>
    <row r="22" spans="1:6" x14ac:dyDescent="0.3">
      <c r="A22" s="3"/>
      <c r="B22" s="16" t="s">
        <v>19</v>
      </c>
      <c r="C22" s="17" t="s">
        <v>23</v>
      </c>
      <c r="D22" s="19">
        <v>42000</v>
      </c>
      <c r="E22" s="18">
        <v>42000</v>
      </c>
      <c r="F22" s="19">
        <v>35000</v>
      </c>
    </row>
    <row r="23" spans="1:6" x14ac:dyDescent="0.3">
      <c r="A23" s="3"/>
      <c r="B23" s="16" t="s">
        <v>20</v>
      </c>
      <c r="C23" s="17" t="s">
        <v>24</v>
      </c>
      <c r="D23" s="19">
        <v>47000</v>
      </c>
      <c r="E23" s="18">
        <v>62000</v>
      </c>
      <c r="F23" s="19">
        <v>55000</v>
      </c>
    </row>
    <row r="24" spans="1:6" x14ac:dyDescent="0.3">
      <c r="A24" s="3"/>
      <c r="B24" s="16" t="s">
        <v>21</v>
      </c>
      <c r="C24" s="17" t="s">
        <v>25</v>
      </c>
      <c r="D24" s="19">
        <v>30000</v>
      </c>
      <c r="E24" s="18">
        <v>30000</v>
      </c>
      <c r="F24" s="19">
        <v>20000</v>
      </c>
    </row>
    <row r="25" spans="1:6" ht="15" thickBot="1" x14ac:dyDescent="0.35">
      <c r="A25" s="3"/>
      <c r="B25" s="20" t="s">
        <v>58</v>
      </c>
      <c r="C25" s="21"/>
      <c r="D25" s="22">
        <f>SUM(D4:D24)</f>
        <v>4986900</v>
      </c>
      <c r="E25" s="45">
        <f>SUM(E4:E24)</f>
        <v>4373074.4000000004</v>
      </c>
      <c r="F25" s="46">
        <f>SUM(F4:F24)</f>
        <v>5257400</v>
      </c>
    </row>
    <row r="26" spans="1:6" x14ac:dyDescent="0.3">
      <c r="A26" s="3"/>
      <c r="B26" s="3"/>
      <c r="C26" s="3"/>
      <c r="D26" s="23"/>
      <c r="E26" s="23"/>
      <c r="F26" s="3"/>
    </row>
    <row r="27" spans="1:6" ht="15" thickBot="1" x14ac:dyDescent="0.35">
      <c r="A27" s="3"/>
      <c r="B27" s="3"/>
      <c r="C27" s="3"/>
      <c r="D27" s="23"/>
      <c r="E27" s="23"/>
      <c r="F27" s="3"/>
    </row>
    <row r="28" spans="1:6" ht="41.4" x14ac:dyDescent="0.3">
      <c r="A28" s="3"/>
      <c r="B28" s="12" t="s">
        <v>26</v>
      </c>
      <c r="C28" s="24"/>
      <c r="D28" s="14" t="s">
        <v>76</v>
      </c>
      <c r="E28" s="14" t="s">
        <v>77</v>
      </c>
      <c r="F28" s="15" t="s">
        <v>78</v>
      </c>
    </row>
    <row r="29" spans="1:6" x14ac:dyDescent="0.3">
      <c r="A29" s="3"/>
      <c r="B29" s="16" t="s">
        <v>27</v>
      </c>
      <c r="C29" s="17" t="s">
        <v>50</v>
      </c>
      <c r="D29" s="26">
        <v>10000</v>
      </c>
      <c r="E29" s="25">
        <v>10000</v>
      </c>
      <c r="F29" s="26">
        <v>3000</v>
      </c>
    </row>
    <row r="30" spans="1:6" x14ac:dyDescent="0.3">
      <c r="A30" s="3"/>
      <c r="B30" s="16" t="s">
        <v>28</v>
      </c>
      <c r="C30" s="17" t="s">
        <v>51</v>
      </c>
      <c r="D30" s="26">
        <v>30000</v>
      </c>
      <c r="E30" s="25"/>
      <c r="F30" s="26"/>
    </row>
    <row r="31" spans="1:6" x14ac:dyDescent="0.3">
      <c r="A31" s="3"/>
      <c r="B31" s="16" t="s">
        <v>87</v>
      </c>
      <c r="C31" s="17" t="s">
        <v>86</v>
      </c>
      <c r="D31" s="26"/>
      <c r="E31" s="25">
        <v>30400</v>
      </c>
      <c r="F31" s="26">
        <v>30400</v>
      </c>
    </row>
    <row r="32" spans="1:6" ht="19.5" customHeight="1" x14ac:dyDescent="0.3">
      <c r="A32" s="3"/>
      <c r="B32" s="27" t="s">
        <v>60</v>
      </c>
      <c r="C32" s="17" t="s">
        <v>52</v>
      </c>
      <c r="D32" s="26">
        <v>33600</v>
      </c>
      <c r="E32" s="25">
        <v>790800</v>
      </c>
      <c r="F32" s="26">
        <v>33600</v>
      </c>
    </row>
    <row r="33" spans="1:9" x14ac:dyDescent="0.3">
      <c r="A33" s="3"/>
      <c r="B33" s="16" t="s">
        <v>29</v>
      </c>
      <c r="C33" s="17" t="s">
        <v>53</v>
      </c>
      <c r="D33" s="26">
        <v>250000</v>
      </c>
      <c r="E33" s="25">
        <v>349874.4</v>
      </c>
      <c r="F33" s="26">
        <v>250000</v>
      </c>
    </row>
    <row r="34" spans="1:9" x14ac:dyDescent="0.3">
      <c r="A34" s="3"/>
      <c r="B34" s="16" t="s">
        <v>30</v>
      </c>
      <c r="C34" s="17" t="s">
        <v>54</v>
      </c>
      <c r="D34" s="26">
        <v>3000</v>
      </c>
      <c r="E34" s="25">
        <v>3000</v>
      </c>
      <c r="F34" s="26">
        <v>2000</v>
      </c>
    </row>
    <row r="35" spans="1:9" x14ac:dyDescent="0.3">
      <c r="A35" s="3"/>
      <c r="B35" s="16" t="s">
        <v>31</v>
      </c>
      <c r="C35" s="17" t="s">
        <v>15</v>
      </c>
      <c r="D35" s="26">
        <v>34000</v>
      </c>
      <c r="E35" s="25">
        <v>34000</v>
      </c>
      <c r="F35" s="26">
        <v>46000</v>
      </c>
    </row>
    <row r="36" spans="1:9" x14ac:dyDescent="0.3">
      <c r="A36" s="3"/>
      <c r="B36" s="16" t="s">
        <v>32</v>
      </c>
      <c r="C36" s="17" t="s">
        <v>55</v>
      </c>
      <c r="D36" s="26">
        <v>130000</v>
      </c>
      <c r="E36" s="25">
        <v>130000</v>
      </c>
      <c r="F36" s="26">
        <v>130000</v>
      </c>
    </row>
    <row r="37" spans="1:9" x14ac:dyDescent="0.3">
      <c r="A37" s="3"/>
      <c r="B37" s="16" t="s">
        <v>72</v>
      </c>
      <c r="C37" s="17" t="s">
        <v>56</v>
      </c>
      <c r="D37" s="26">
        <v>10000</v>
      </c>
      <c r="E37" s="25">
        <v>10000</v>
      </c>
      <c r="F37" s="26">
        <v>10000</v>
      </c>
    </row>
    <row r="38" spans="1:9" x14ac:dyDescent="0.3">
      <c r="A38" s="3"/>
      <c r="B38" s="16" t="s">
        <v>18</v>
      </c>
      <c r="C38" s="17" t="s">
        <v>22</v>
      </c>
      <c r="D38" s="26">
        <v>100000</v>
      </c>
      <c r="E38" s="25">
        <v>100000</v>
      </c>
      <c r="F38" s="26">
        <v>100000</v>
      </c>
    </row>
    <row r="39" spans="1:9" x14ac:dyDescent="0.3">
      <c r="A39" s="3"/>
      <c r="B39" s="16" t="s">
        <v>33</v>
      </c>
      <c r="C39" s="17" t="s">
        <v>42</v>
      </c>
      <c r="D39" s="26">
        <v>50000</v>
      </c>
      <c r="E39" s="25">
        <v>50000</v>
      </c>
      <c r="F39" s="26">
        <v>50000</v>
      </c>
    </row>
    <row r="40" spans="1:9" x14ac:dyDescent="0.3">
      <c r="A40" s="3"/>
      <c r="B40" s="16" t="s">
        <v>19</v>
      </c>
      <c r="C40" s="17" t="s">
        <v>23</v>
      </c>
      <c r="D40" s="26">
        <v>700000</v>
      </c>
      <c r="E40" s="25">
        <v>797500</v>
      </c>
      <c r="F40" s="26">
        <v>2100000</v>
      </c>
    </row>
    <row r="41" spans="1:9" x14ac:dyDescent="0.3">
      <c r="A41" s="3"/>
      <c r="B41" s="16" t="s">
        <v>34</v>
      </c>
      <c r="C41" s="17" t="s">
        <v>43</v>
      </c>
      <c r="D41" s="26">
        <v>150000</v>
      </c>
      <c r="E41" s="25">
        <v>150000</v>
      </c>
      <c r="F41" s="26">
        <v>150000</v>
      </c>
    </row>
    <row r="42" spans="1:9" x14ac:dyDescent="0.3">
      <c r="A42" s="3"/>
      <c r="B42" s="16" t="s">
        <v>35</v>
      </c>
      <c r="C42" s="17" t="s">
        <v>44</v>
      </c>
      <c r="D42" s="26">
        <v>50000</v>
      </c>
      <c r="E42" s="25">
        <v>70000</v>
      </c>
      <c r="F42" s="26">
        <v>70000</v>
      </c>
    </row>
    <row r="43" spans="1:9" x14ac:dyDescent="0.3">
      <c r="A43" s="3"/>
      <c r="B43" s="16" t="s">
        <v>36</v>
      </c>
      <c r="C43" s="17" t="s">
        <v>45</v>
      </c>
      <c r="D43" s="26">
        <v>20000</v>
      </c>
      <c r="E43" s="25">
        <v>20000</v>
      </c>
      <c r="F43" s="26">
        <v>20000</v>
      </c>
    </row>
    <row r="44" spans="1:9" x14ac:dyDescent="0.3">
      <c r="A44" s="3"/>
      <c r="B44" s="16" t="s">
        <v>37</v>
      </c>
      <c r="C44" s="17" t="s">
        <v>46</v>
      </c>
      <c r="D44" s="26">
        <v>200000</v>
      </c>
      <c r="E44" s="25">
        <v>200000</v>
      </c>
      <c r="F44" s="26">
        <v>150000</v>
      </c>
      <c r="I44" s="47"/>
    </row>
    <row r="45" spans="1:9" x14ac:dyDescent="0.3">
      <c r="A45" s="3"/>
      <c r="B45" s="16" t="s">
        <v>73</v>
      </c>
      <c r="C45" s="17" t="s">
        <v>47</v>
      </c>
      <c r="D45" s="26">
        <v>10000</v>
      </c>
      <c r="E45" s="25">
        <v>10000</v>
      </c>
      <c r="F45" s="26">
        <v>10000</v>
      </c>
    </row>
    <row r="46" spans="1:9" x14ac:dyDescent="0.3">
      <c r="A46" s="3"/>
      <c r="B46" s="16" t="s">
        <v>38</v>
      </c>
      <c r="C46" s="17" t="s">
        <v>93</v>
      </c>
      <c r="D46" s="26">
        <v>3000</v>
      </c>
      <c r="E46" s="25">
        <v>3000</v>
      </c>
      <c r="F46" s="26">
        <v>3000</v>
      </c>
    </row>
    <row r="47" spans="1:9" x14ac:dyDescent="0.3">
      <c r="A47" s="3"/>
      <c r="B47" s="16" t="s">
        <v>92</v>
      </c>
      <c r="C47" s="17" t="s">
        <v>48</v>
      </c>
      <c r="D47" s="26">
        <v>30000</v>
      </c>
      <c r="E47" s="25">
        <v>40000</v>
      </c>
      <c r="F47" s="26">
        <v>30000</v>
      </c>
    </row>
    <row r="48" spans="1:9" x14ac:dyDescent="0.3">
      <c r="A48" s="3"/>
      <c r="B48" s="16" t="s">
        <v>39</v>
      </c>
      <c r="C48" s="17" t="s">
        <v>48</v>
      </c>
      <c r="D48" s="26">
        <v>10000</v>
      </c>
      <c r="E48" s="25">
        <v>10000</v>
      </c>
      <c r="F48" s="26">
        <v>10000</v>
      </c>
      <c r="I48" s="47"/>
    </row>
    <row r="49" spans="1:7" x14ac:dyDescent="0.3">
      <c r="A49" s="3"/>
      <c r="B49" s="16" t="s">
        <v>40</v>
      </c>
      <c r="C49" s="17" t="s">
        <v>49</v>
      </c>
      <c r="D49" s="26">
        <v>450000</v>
      </c>
      <c r="E49" s="25">
        <v>715000</v>
      </c>
      <c r="F49" s="26">
        <v>567000</v>
      </c>
    </row>
    <row r="50" spans="1:7" x14ac:dyDescent="0.3">
      <c r="A50" s="3"/>
      <c r="B50" s="16" t="s">
        <v>20</v>
      </c>
      <c r="C50" s="17" t="s">
        <v>24</v>
      </c>
      <c r="D50" s="26">
        <v>700000</v>
      </c>
      <c r="E50" s="25">
        <v>915000</v>
      </c>
      <c r="F50" s="26">
        <v>915000</v>
      </c>
    </row>
    <row r="51" spans="1:7" x14ac:dyDescent="0.3">
      <c r="A51" s="3"/>
      <c r="B51" s="16" t="s">
        <v>88</v>
      </c>
      <c r="C51" s="17" t="s">
        <v>89</v>
      </c>
      <c r="D51" s="26"/>
      <c r="E51" s="25">
        <v>30000</v>
      </c>
      <c r="F51" s="26"/>
    </row>
    <row r="52" spans="1:7" x14ac:dyDescent="0.3">
      <c r="A52" s="3"/>
      <c r="B52" s="16" t="s">
        <v>90</v>
      </c>
      <c r="C52" s="17" t="s">
        <v>91</v>
      </c>
      <c r="D52" s="26"/>
      <c r="E52" s="25">
        <v>26300</v>
      </c>
      <c r="F52" s="26"/>
    </row>
    <row r="53" spans="1:7" x14ac:dyDescent="0.3">
      <c r="A53" s="3"/>
      <c r="B53" s="16" t="s">
        <v>68</v>
      </c>
      <c r="C53" s="17" t="s">
        <v>69</v>
      </c>
      <c r="D53" s="26">
        <v>14600</v>
      </c>
      <c r="E53" s="25">
        <v>14600</v>
      </c>
      <c r="F53" s="26">
        <v>23600</v>
      </c>
      <c r="G53" s="44"/>
    </row>
    <row r="54" spans="1:7" ht="15" thickBot="1" x14ac:dyDescent="0.35">
      <c r="A54" s="3"/>
      <c r="B54" s="28" t="s">
        <v>59</v>
      </c>
      <c r="C54" s="29"/>
      <c r="D54" s="30">
        <f>SUM(D29:D53)</f>
        <v>2988200</v>
      </c>
      <c r="E54" s="30">
        <f>SUM(E29:E53)</f>
        <v>4509474.4000000004</v>
      </c>
      <c r="F54" s="31">
        <f>SUM(F29:F53)</f>
        <v>4703600</v>
      </c>
    </row>
    <row r="55" spans="1:7" ht="15" thickBot="1" x14ac:dyDescent="0.35">
      <c r="A55" s="3"/>
      <c r="B55" s="32"/>
      <c r="C55" s="33"/>
      <c r="D55" s="34"/>
      <c r="E55" s="34"/>
      <c r="F55" s="35"/>
    </row>
    <row r="56" spans="1:7" ht="15" thickBot="1" x14ac:dyDescent="0.35">
      <c r="A56" s="3"/>
      <c r="B56" s="36" t="s">
        <v>41</v>
      </c>
      <c r="C56" s="37" t="s">
        <v>57</v>
      </c>
      <c r="D56" s="48">
        <v>418400</v>
      </c>
      <c r="E56" s="48">
        <v>1110600</v>
      </c>
      <c r="F56" s="38"/>
    </row>
    <row r="57" spans="1:7" ht="15" thickBot="1" x14ac:dyDescent="0.35">
      <c r="A57" s="3"/>
      <c r="B57" s="32"/>
      <c r="C57" s="33"/>
      <c r="D57" s="39"/>
      <c r="E57" s="39"/>
      <c r="F57" s="40"/>
    </row>
    <row r="58" spans="1:7" ht="28.2" thickBot="1" x14ac:dyDescent="0.35">
      <c r="A58" s="3"/>
      <c r="B58" s="41" t="s">
        <v>75</v>
      </c>
      <c r="C58" s="42" t="s">
        <v>63</v>
      </c>
      <c r="D58" s="49">
        <v>1580300</v>
      </c>
      <c r="E58" s="50">
        <v>1247000</v>
      </c>
      <c r="F58" s="49">
        <f>F25-F54</f>
        <v>553800</v>
      </c>
    </row>
    <row r="59" spans="1:7" x14ac:dyDescent="0.3">
      <c r="A59" s="3"/>
      <c r="B59" s="32" t="s">
        <v>95</v>
      </c>
      <c r="C59" s="43"/>
      <c r="D59" s="23"/>
      <c r="E59" s="23"/>
      <c r="F59" s="44"/>
    </row>
    <row r="60" spans="1:7" x14ac:dyDescent="0.3">
      <c r="A60" s="3"/>
      <c r="B60" s="32" t="s">
        <v>96</v>
      </c>
      <c r="C60" s="43"/>
      <c r="D60" s="23"/>
      <c r="E60" s="23"/>
      <c r="F60" s="44"/>
    </row>
    <row r="61" spans="1:7" x14ac:dyDescent="0.3">
      <c r="B61" s="3"/>
      <c r="C61" s="3"/>
      <c r="D61" s="23"/>
      <c r="E61" s="23"/>
      <c r="F61" s="3"/>
    </row>
    <row r="63" spans="1:7" ht="18" x14ac:dyDescent="0.3">
      <c r="B63" s="7"/>
      <c r="C63" s="8"/>
      <c r="D63" s="9"/>
      <c r="E63" s="9"/>
      <c r="F63" s="10"/>
    </row>
    <row r="64" spans="1:7" ht="18" x14ac:dyDescent="0.35">
      <c r="C64" s="6"/>
      <c r="D64" s="4"/>
      <c r="E64" s="4"/>
      <c r="F64" s="5"/>
    </row>
  </sheetData>
  <mergeCells count="1">
    <mergeCell ref="B1:F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Petra Vaňková - Galileo</cp:lastModifiedBy>
  <cp:lastPrinted>2018-12-12T15:52:33Z</cp:lastPrinted>
  <dcterms:created xsi:type="dcterms:W3CDTF">2014-10-22T09:04:51Z</dcterms:created>
  <dcterms:modified xsi:type="dcterms:W3CDTF">2024-06-12T13:27:06Z</dcterms:modified>
</cp:coreProperties>
</file>