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.000\Desktop\Marta\zálohovat\rozpočet\2024\"/>
    </mc:Choice>
  </mc:AlternateContent>
  <bookViews>
    <workbookView xWindow="0" yWindow="0" windowWidth="25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D26" i="1"/>
  <c r="D59" i="1" l="1"/>
  <c r="G58" i="1"/>
  <c r="G26" i="1"/>
  <c r="F58" i="1"/>
  <c r="F26" i="1"/>
  <c r="G59" i="1" l="1"/>
  <c r="E58" i="1"/>
  <c r="E26" i="1" l="1"/>
</calcChain>
</file>

<file path=xl/sharedStrings.xml><?xml version="1.0" encoding="utf-8"?>
<sst xmlns="http://schemas.openxmlformats.org/spreadsheetml/2006/main" count="116" uniqueCount="101">
  <si>
    <t>Daňové příjmy</t>
  </si>
  <si>
    <t>Poplatek za svoz PDO</t>
  </si>
  <si>
    <t>Poplatek ze psů</t>
  </si>
  <si>
    <t>Poplatek za užívání veř. prostranství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</si>
  <si>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</si>
  <si>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</si>
  <si>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</si>
  <si>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</si>
  <si>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</si>
  <si>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</si>
  <si>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</si>
  <si>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</si>
  <si>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</si>
  <si>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</si>
  <si>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</si>
  <si>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</si>
  <si>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</si>
  <si>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</si>
  <si>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</si>
  <si>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</si>
  <si>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</si>
  <si>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</si>
  <si>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</si>
  <si>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</si>
  <si>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</si>
  <si>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</si>
  <si>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</si>
  <si>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</si>
  <si>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</si>
  <si>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</si>
  <si>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</si>
  <si>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</si>
  <si>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</si>
  <si>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</si>
  <si>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</si>
  <si>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Příspěvek SDH</t>
  </si>
  <si>
    <t>Zastupitelstvo obce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</si>
  <si>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</si>
  <si>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</si>
  <si>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</si>
  <si>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</si>
  <si>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</si>
  <si>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</si>
  <si>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</si>
  <si>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</si>
  <si>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</si>
  <si>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2321</t>
  </si>
  <si>
    <t>§ 3111</t>
  </si>
  <si>
    <t>§3341</t>
  </si>
  <si>
    <t>§ 3399</t>
  </si>
  <si>
    <t>§ 3419</t>
  </si>
  <si>
    <t xml:space="preserve">celkem příjmy : </t>
  </si>
  <si>
    <t xml:space="preserve">celkem výdaje : </t>
  </si>
  <si>
    <t>dotace KÚ</t>
  </si>
  <si>
    <t>pol. 4112</t>
  </si>
  <si>
    <t>pol. 8115</t>
  </si>
  <si>
    <t>fin.vypořádání minulých let</t>
  </si>
  <si>
    <t>§ 6402</t>
  </si>
  <si>
    <t>pol. 4111</t>
  </si>
  <si>
    <t>Příspěvek TJ Sokol</t>
  </si>
  <si>
    <t>Příspěvek Újezdské studánky</t>
  </si>
  <si>
    <t xml:space="preserve">změna stavu prostředků na bankovních účtech - rezervy </t>
  </si>
  <si>
    <t>odvody za odnětí půdy ze zem.fondu</t>
  </si>
  <si>
    <t>pol. 1334</t>
  </si>
  <si>
    <t>daň z hazardních her</t>
  </si>
  <si>
    <t>pol. 1381</t>
  </si>
  <si>
    <t>§ 2292</t>
  </si>
  <si>
    <t>dopravní obslužnost</t>
  </si>
  <si>
    <t xml:space="preserve">Zásahová jednotka SDH </t>
  </si>
  <si>
    <t>Krizová opatření</t>
  </si>
  <si>
    <t>§ 5213</t>
  </si>
  <si>
    <t xml:space="preserve">dotace </t>
  </si>
  <si>
    <t xml:space="preserve">plnění k 31.10.
</t>
  </si>
  <si>
    <t>pol. 4122</t>
  </si>
  <si>
    <t>ústavní péče</t>
  </si>
  <si>
    <t>§3529</t>
  </si>
  <si>
    <t>návrh 
rok 2023</t>
  </si>
  <si>
    <t>pol. 1345</t>
  </si>
  <si>
    <t>převody z účtů</t>
  </si>
  <si>
    <t>převody z rozpočtových účzů</t>
  </si>
  <si>
    <t>§ 6330</t>
  </si>
  <si>
    <t>upravený rozpočet 
k 31.10.2023</t>
  </si>
  <si>
    <t>návrh 
rok 2024</t>
  </si>
  <si>
    <t>ostatní záležitosti kultury</t>
  </si>
  <si>
    <t>sběr a svoz komunálních odpadů</t>
  </si>
  <si>
    <t>splátky půjčených prostředků od fyzických osob</t>
  </si>
  <si>
    <t>pol. 2460</t>
  </si>
  <si>
    <t>ost.nein.transfery ze st.rozpočtu</t>
  </si>
  <si>
    <t>pol. 4116</t>
  </si>
  <si>
    <t>neinvestiční přijaté transfery od krajů</t>
  </si>
  <si>
    <t>investiční přijaté transfery od krajů</t>
  </si>
  <si>
    <t>pol.4222</t>
  </si>
  <si>
    <t>Členský příspěvek svazku/výstavba FVE</t>
  </si>
  <si>
    <t>neinvestiční půjčené prostředky</t>
  </si>
  <si>
    <t>§ 3900</t>
  </si>
  <si>
    <t>volba prezidenta ČR</t>
  </si>
  <si>
    <t>§ 6118</t>
  </si>
  <si>
    <t>Rozpočet  obce Újezd u Rosic  na rok 2024</t>
  </si>
  <si>
    <t xml:space="preserve">schváleno ZO dne </t>
  </si>
  <si>
    <t xml:space="preserve">vyvěšeno dne </t>
  </si>
  <si>
    <t xml:space="preserve">sejmuto 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</si>
</sst>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3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Border="1"/>
    <xf numFmtId="43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Fill="1"/>
    <xf numFmtId="0" fontId="1" fillId="0" borderId="0" xfId="0" applyFont="1" applyBorder="1"/>
    <xf numFmtId="43" fontId="0" fillId="0" borderId="0" xfId="0" applyNumberForma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3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5" fillId="2" borderId="5" xfId="0" applyFont="1" applyFill="1" applyBorder="1"/>
    <xf numFmtId="0" fontId="5" fillId="2" borderId="6" xfId="0" applyFont="1" applyFill="1" applyBorder="1"/>
    <xf numFmtId="43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43" fontId="4" fillId="0" borderId="0" xfId="0" applyNumberFormat="1" applyFont="1"/>
    <xf numFmtId="0" fontId="4" fillId="2" borderId="6" xfId="0" applyFont="1" applyFill="1" applyBorder="1"/>
    <xf numFmtId="43" fontId="4" fillId="0" borderId="1" xfId="0" applyNumberFormat="1" applyFont="1" applyBorder="1"/>
    <xf numFmtId="4" fontId="4" fillId="0" borderId="1" xfId="0" applyNumberFormat="1" applyFont="1" applyBorder="1"/>
    <xf numFmtId="0" fontId="4" fillId="0" borderId="8" xfId="0" applyFont="1" applyBorder="1" applyAlignment="1">
      <alignment vertical="center" wrapText="1"/>
    </xf>
    <xf numFmtId="43" fontId="4" fillId="0" borderId="1" xfId="0" applyNumberFormat="1" applyFont="1" applyBorder="1" applyAlignment="1"/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4" fillId="0" borderId="0" xfId="0" applyNumberFormat="1" applyFont="1"/>
    <xf numFmtId="4" fontId="4" fillId="0" borderId="0" xfId="0" applyNumberFormat="1" applyFont="1"/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/>
    <xf numFmtId="4" fontId="0" fillId="0" borderId="0" xfId="0" applyNumberFormat="1"/>
    <xf numFmtId="4" fontId="4" fillId="0" borderId="0" xfId="0" applyNumberFormat="1" applyFont="1" applyFill="1" applyBorder="1"/>
    <xf numFmtId="43" fontId="6" fillId="2" borderId="13" xfId="0" applyNumberFormat="1" applyFont="1" applyFill="1" applyBorder="1"/>
    <xf numFmtId="4" fontId="0" fillId="0" borderId="1" xfId="0" applyNumberFormat="1" applyBorder="1"/>
    <xf numFmtId="4" fontId="6" fillId="2" borderId="16" xfId="0" applyNumberFormat="1" applyFont="1" applyFill="1" applyBorder="1"/>
    <xf numFmtId="4" fontId="8" fillId="2" borderId="15" xfId="0" applyNumberFormat="1" applyFont="1" applyFill="1" applyBorder="1"/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43" fontId="4" fillId="0" borderId="18" xfId="0" applyNumberFormat="1" applyFont="1" applyBorder="1"/>
    <xf numFmtId="4" fontId="4" fillId="0" borderId="18" xfId="0" applyNumberFormat="1" applyFont="1" applyBorder="1"/>
    <xf numFmtId="4" fontId="9" fillId="0" borderId="1" xfId="0" applyNumberFormat="1" applyFont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B46" workbookViewId="0">
      <selection activeCell="H66" sqref="H66"/>
    </sheetView>
  </sheetViews>
  <sheetFormatPr defaultRowHeight="15" x14ac:dyDescent="0.25"/>
  <cols>
    <col min="1" max="1" width="9.140625" hidden="1" customWidth="1"/>
    <col min="2" max="2" width="38.85546875" bestFit="1" customWidth="1"/>
    <col min="3" max="3" width="13.5703125" bestFit="1" customWidth="1"/>
    <col min="4" max="4" width="14.7109375" style="1" bestFit="1" customWidth="1"/>
    <col min="5" max="5" width="18.28515625" style="1" bestFit="1" customWidth="1"/>
    <col min="6" max="6" width="12.85546875" customWidth="1"/>
    <col min="7" max="7" width="11.28515625" bestFit="1" customWidth="1"/>
    <col min="10" max="10" width="11.42578125" bestFit="1" customWidth="1"/>
  </cols>
  <sheetData>
    <row r="1" spans="1:8" ht="21.75" thickBot="1" x14ac:dyDescent="0.4">
      <c r="A1" s="3"/>
      <c r="B1" s="58" t="s">
        <v>97</v>
      </c>
      <c r="C1" s="59"/>
      <c r="D1" s="59"/>
      <c r="E1" s="59"/>
      <c r="F1" s="59"/>
      <c r="G1" s="60"/>
    </row>
    <row r="2" spans="1:8" ht="25.5" x14ac:dyDescent="0.25">
      <c r="A2" s="3"/>
      <c r="B2" s="16" t="s">
        <v>8</v>
      </c>
      <c r="C2" s="17"/>
      <c r="D2" s="20" t="s">
        <v>76</v>
      </c>
      <c r="E2" s="18" t="s">
        <v>81</v>
      </c>
      <c r="F2" s="19" t="s">
        <v>72</v>
      </c>
      <c r="G2" s="20" t="s">
        <v>82</v>
      </c>
      <c r="H2" s="2"/>
    </row>
    <row r="3" spans="1:8" x14ac:dyDescent="0.25">
      <c r="A3" s="3"/>
      <c r="B3" s="21" t="s">
        <v>0</v>
      </c>
      <c r="C3" s="22" t="s">
        <v>9</v>
      </c>
      <c r="D3" s="24">
        <v>4800000</v>
      </c>
      <c r="E3" s="23">
        <v>5881000</v>
      </c>
      <c r="F3" s="23">
        <v>5277331.63</v>
      </c>
      <c r="G3" s="24">
        <v>5800000</v>
      </c>
    </row>
    <row r="4" spans="1:8" x14ac:dyDescent="0.25">
      <c r="A4" s="3"/>
      <c r="B4" s="21" t="s">
        <v>62</v>
      </c>
      <c r="C4" s="22" t="s">
        <v>63</v>
      </c>
      <c r="D4" s="24">
        <v>3000</v>
      </c>
      <c r="E4" s="23">
        <v>3000</v>
      </c>
      <c r="F4" s="23"/>
      <c r="G4" s="24">
        <v>3000</v>
      </c>
    </row>
    <row r="5" spans="1:8" x14ac:dyDescent="0.25">
      <c r="A5" s="3"/>
      <c r="B5" s="21" t="s">
        <v>1</v>
      </c>
      <c r="C5" s="22" t="s">
        <v>77</v>
      </c>
      <c r="D5" s="24">
        <v>160000</v>
      </c>
      <c r="E5" s="23">
        <v>212000</v>
      </c>
      <c r="F5" s="23">
        <v>207414</v>
      </c>
      <c r="G5" s="24">
        <v>212000</v>
      </c>
    </row>
    <row r="6" spans="1:8" x14ac:dyDescent="0.25">
      <c r="A6" s="3"/>
      <c r="B6" s="21" t="s">
        <v>2</v>
      </c>
      <c r="C6" s="22" t="s">
        <v>10</v>
      </c>
      <c r="D6" s="24">
        <v>6000</v>
      </c>
      <c r="E6" s="23">
        <v>6000</v>
      </c>
      <c r="F6" s="23">
        <v>5770</v>
      </c>
      <c r="G6" s="24">
        <v>6000</v>
      </c>
    </row>
    <row r="7" spans="1:8" x14ac:dyDescent="0.25">
      <c r="A7" s="3"/>
      <c r="B7" s="21" t="s">
        <v>3</v>
      </c>
      <c r="C7" s="22" t="s">
        <v>11</v>
      </c>
      <c r="D7" s="24">
        <v>5000</v>
      </c>
      <c r="E7" s="23">
        <v>5000</v>
      </c>
      <c r="F7" s="23">
        <v>4000</v>
      </c>
      <c r="G7" s="24">
        <v>5000</v>
      </c>
    </row>
    <row r="8" spans="1:8" x14ac:dyDescent="0.25">
      <c r="A8" s="3"/>
      <c r="B8" s="21" t="s">
        <v>4</v>
      </c>
      <c r="C8" s="22" t="s">
        <v>12</v>
      </c>
      <c r="D8" s="24">
        <v>4000</v>
      </c>
      <c r="E8" s="23">
        <v>4000</v>
      </c>
      <c r="F8" s="23">
        <v>2990</v>
      </c>
      <c r="G8" s="24">
        <v>4000</v>
      </c>
    </row>
    <row r="9" spans="1:8" x14ac:dyDescent="0.25">
      <c r="A9" s="3"/>
      <c r="B9" s="21" t="s">
        <v>64</v>
      </c>
      <c r="C9" s="22" t="s">
        <v>65</v>
      </c>
      <c r="D9" s="24">
        <v>35000</v>
      </c>
      <c r="E9" s="23">
        <v>50000</v>
      </c>
      <c r="F9" s="23">
        <v>35228.129999999997</v>
      </c>
      <c r="G9" s="24">
        <v>50000</v>
      </c>
    </row>
    <row r="10" spans="1:8" ht="25.5" x14ac:dyDescent="0.25">
      <c r="A10" s="3"/>
      <c r="B10" s="21" t="s">
        <v>85</v>
      </c>
      <c r="C10" s="22" t="s">
        <v>86</v>
      </c>
      <c r="D10" s="24"/>
      <c r="E10" s="23">
        <v>15000</v>
      </c>
      <c r="F10" s="23">
        <v>11900</v>
      </c>
      <c r="G10" s="24"/>
    </row>
    <row r="11" spans="1:8" x14ac:dyDescent="0.25">
      <c r="A11" s="3"/>
      <c r="B11" s="21" t="s">
        <v>71</v>
      </c>
      <c r="C11" s="22" t="s">
        <v>58</v>
      </c>
      <c r="D11" s="24"/>
      <c r="E11" s="23">
        <v>38600</v>
      </c>
      <c r="F11" s="23">
        <v>38600</v>
      </c>
      <c r="G11" s="24"/>
    </row>
    <row r="12" spans="1:8" x14ac:dyDescent="0.25">
      <c r="A12" s="3"/>
      <c r="B12" s="21" t="s">
        <v>53</v>
      </c>
      <c r="C12" s="22" t="s">
        <v>54</v>
      </c>
      <c r="D12" s="24"/>
      <c r="E12" s="23">
        <v>74900</v>
      </c>
      <c r="F12" s="23">
        <v>62420</v>
      </c>
      <c r="G12" s="24">
        <v>71800</v>
      </c>
    </row>
    <row r="13" spans="1:8" x14ac:dyDescent="0.25">
      <c r="A13" s="3"/>
      <c r="B13" s="21" t="s">
        <v>87</v>
      </c>
      <c r="C13" s="22" t="s">
        <v>88</v>
      </c>
      <c r="D13" s="24"/>
      <c r="E13" s="23">
        <v>452700</v>
      </c>
      <c r="F13" s="23">
        <v>452551</v>
      </c>
      <c r="G13" s="24"/>
    </row>
    <row r="14" spans="1:8" x14ac:dyDescent="0.25">
      <c r="A14" s="3"/>
      <c r="B14" s="21" t="s">
        <v>89</v>
      </c>
      <c r="C14" s="22" t="s">
        <v>73</v>
      </c>
      <c r="D14" s="24"/>
      <c r="E14" s="23">
        <v>109000</v>
      </c>
      <c r="F14" s="23">
        <v>109000</v>
      </c>
      <c r="G14" s="24"/>
    </row>
    <row r="15" spans="1:8" x14ac:dyDescent="0.25">
      <c r="A15" s="3"/>
      <c r="B15" s="21" t="s">
        <v>90</v>
      </c>
      <c r="C15" s="22" t="s">
        <v>91</v>
      </c>
      <c r="D15" s="24"/>
      <c r="E15" s="23">
        <v>275000</v>
      </c>
      <c r="F15" s="23">
        <v>275000</v>
      </c>
      <c r="G15" s="24"/>
    </row>
    <row r="16" spans="1:8" x14ac:dyDescent="0.25">
      <c r="A16" s="3"/>
      <c r="B16" s="21" t="s">
        <v>78</v>
      </c>
      <c r="C16" s="22" t="s">
        <v>80</v>
      </c>
      <c r="D16" s="24"/>
      <c r="E16" s="23"/>
      <c r="F16" s="23">
        <v>617000</v>
      </c>
      <c r="G16" s="24"/>
    </row>
    <row r="17" spans="1:7" x14ac:dyDescent="0.25">
      <c r="A17" s="3"/>
      <c r="B17" s="21" t="s">
        <v>5</v>
      </c>
      <c r="C17" s="22" t="s">
        <v>13</v>
      </c>
      <c r="D17" s="24">
        <v>1000</v>
      </c>
      <c r="E17" s="23">
        <v>1000</v>
      </c>
      <c r="F17" s="23"/>
      <c r="G17" s="24">
        <v>1000</v>
      </c>
    </row>
    <row r="18" spans="1:7" x14ac:dyDescent="0.25">
      <c r="A18" s="3"/>
      <c r="B18" s="21" t="s">
        <v>6</v>
      </c>
      <c r="C18" s="22" t="s">
        <v>14</v>
      </c>
      <c r="D18" s="24">
        <v>500</v>
      </c>
      <c r="E18" s="23">
        <v>500</v>
      </c>
      <c r="F18" s="23"/>
      <c r="G18" s="24">
        <v>500</v>
      </c>
    </row>
    <row r="19" spans="1:7" x14ac:dyDescent="0.25">
      <c r="A19" s="3"/>
      <c r="B19" s="21" t="s">
        <v>83</v>
      </c>
      <c r="C19" s="22" t="s">
        <v>49</v>
      </c>
      <c r="D19" s="24"/>
      <c r="E19" s="23">
        <v>47000</v>
      </c>
      <c r="F19" s="23">
        <v>47000</v>
      </c>
      <c r="G19" s="24"/>
    </row>
    <row r="20" spans="1:7" x14ac:dyDescent="0.25">
      <c r="A20" s="3"/>
      <c r="B20" s="21" t="s">
        <v>7</v>
      </c>
      <c r="C20" s="22" t="s">
        <v>15</v>
      </c>
      <c r="D20" s="24">
        <v>37500</v>
      </c>
      <c r="E20" s="23">
        <v>37500</v>
      </c>
      <c r="F20" s="23">
        <v>32602</v>
      </c>
      <c r="G20" s="24">
        <v>37500</v>
      </c>
    </row>
    <row r="21" spans="1:7" x14ac:dyDescent="0.25">
      <c r="A21" s="3"/>
      <c r="B21" s="21" t="s">
        <v>16</v>
      </c>
      <c r="C21" s="22" t="s">
        <v>20</v>
      </c>
      <c r="D21" s="24">
        <v>80000</v>
      </c>
      <c r="E21" s="23">
        <v>80000</v>
      </c>
      <c r="F21" s="23">
        <v>46837</v>
      </c>
      <c r="G21" s="24">
        <v>80000</v>
      </c>
    </row>
    <row r="22" spans="1:7" x14ac:dyDescent="0.25">
      <c r="A22" s="3"/>
      <c r="B22" s="21" t="s">
        <v>17</v>
      </c>
      <c r="C22" s="22" t="s">
        <v>21</v>
      </c>
      <c r="D22" s="24">
        <v>150000</v>
      </c>
      <c r="E22" s="23">
        <v>500000</v>
      </c>
      <c r="F22" s="23">
        <v>395396</v>
      </c>
      <c r="G22" s="24">
        <v>250000</v>
      </c>
    </row>
    <row r="23" spans="1:7" x14ac:dyDescent="0.25">
      <c r="A23" s="3"/>
      <c r="B23" s="21" t="s">
        <v>84</v>
      </c>
      <c r="C23" s="22" t="s">
        <v>38</v>
      </c>
      <c r="D23" s="24"/>
      <c r="E23" s="23">
        <v>32000</v>
      </c>
      <c r="F23" s="23">
        <v>31300</v>
      </c>
      <c r="G23" s="24">
        <v>32000</v>
      </c>
    </row>
    <row r="24" spans="1:7" x14ac:dyDescent="0.25">
      <c r="A24" s="3"/>
      <c r="B24" s="21" t="s">
        <v>18</v>
      </c>
      <c r="C24" s="22" t="s">
        <v>22</v>
      </c>
      <c r="D24" s="24">
        <v>100000</v>
      </c>
      <c r="E24" s="23">
        <v>100000</v>
      </c>
      <c r="F24" s="23">
        <v>42375</v>
      </c>
      <c r="G24" s="24">
        <v>100000</v>
      </c>
    </row>
    <row r="25" spans="1:7" x14ac:dyDescent="0.25">
      <c r="A25" s="3"/>
      <c r="B25" s="21" t="s">
        <v>19</v>
      </c>
      <c r="C25" s="22" t="s">
        <v>23</v>
      </c>
      <c r="D25" s="24">
        <v>2500</v>
      </c>
      <c r="E25" s="23">
        <v>2500</v>
      </c>
      <c r="F25" s="23">
        <v>318.86</v>
      </c>
      <c r="G25" s="24">
        <v>1000</v>
      </c>
    </row>
    <row r="26" spans="1:7" ht="15.75" thickBot="1" x14ac:dyDescent="0.3">
      <c r="A26" s="3"/>
      <c r="B26" s="25" t="s">
        <v>51</v>
      </c>
      <c r="C26" s="26"/>
      <c r="D26" s="45">
        <f>SUM(D3:D25)</f>
        <v>5384500</v>
      </c>
      <c r="E26" s="44">
        <f>SUM(E3:E25)</f>
        <v>7926700</v>
      </c>
      <c r="F26" s="27">
        <f>SUM(F3:F25)</f>
        <v>7695033.6200000001</v>
      </c>
      <c r="G26" s="45">
        <f>SUM(G3:G25)</f>
        <v>6653800</v>
      </c>
    </row>
    <row r="27" spans="1:7" x14ac:dyDescent="0.25">
      <c r="A27" s="3"/>
      <c r="B27" s="3"/>
      <c r="C27" s="3"/>
      <c r="D27" s="28"/>
      <c r="E27" s="28"/>
      <c r="F27" s="3"/>
      <c r="G27" s="3"/>
    </row>
    <row r="28" spans="1:7" x14ac:dyDescent="0.25">
      <c r="A28" s="3"/>
      <c r="B28" s="3"/>
      <c r="C28" s="3"/>
      <c r="D28" s="28"/>
      <c r="E28" s="28"/>
      <c r="F28" s="3"/>
      <c r="G28" s="3"/>
    </row>
    <row r="29" spans="1:7" x14ac:dyDescent="0.25">
      <c r="A29" s="3"/>
      <c r="B29" s="3"/>
      <c r="C29" s="3"/>
      <c r="D29" s="28"/>
      <c r="E29" s="28"/>
      <c r="F29" s="3"/>
      <c r="G29" s="3"/>
    </row>
    <row r="30" spans="1:7" ht="15.75" thickBot="1" x14ac:dyDescent="0.3">
      <c r="A30" s="3"/>
      <c r="B30" s="3"/>
      <c r="C30" s="3"/>
      <c r="D30" s="28"/>
      <c r="E30" s="28"/>
      <c r="F30" s="3"/>
      <c r="G30" s="3"/>
    </row>
    <row r="31" spans="1:7" ht="25.5" x14ac:dyDescent="0.25">
      <c r="A31" s="3"/>
      <c r="B31" s="16" t="s">
        <v>24</v>
      </c>
      <c r="C31" s="29"/>
      <c r="D31" s="20" t="s">
        <v>76</v>
      </c>
      <c r="E31" s="18" t="s">
        <v>81</v>
      </c>
      <c r="F31" s="19" t="s">
        <v>72</v>
      </c>
      <c r="G31" s="20" t="s">
        <v>82</v>
      </c>
    </row>
    <row r="32" spans="1:7" x14ac:dyDescent="0.25">
      <c r="A32" s="3"/>
      <c r="B32" s="21" t="s">
        <v>25</v>
      </c>
      <c r="C32" s="22" t="s">
        <v>45</v>
      </c>
      <c r="D32" s="50">
        <v>3000</v>
      </c>
      <c r="E32" s="30">
        <v>3000</v>
      </c>
      <c r="F32" s="31"/>
      <c r="G32" s="50">
        <v>3000</v>
      </c>
    </row>
    <row r="33" spans="1:10" x14ac:dyDescent="0.25">
      <c r="A33" s="3"/>
      <c r="B33" s="21" t="s">
        <v>67</v>
      </c>
      <c r="C33" s="22" t="s">
        <v>66</v>
      </c>
      <c r="D33" s="50">
        <v>42000</v>
      </c>
      <c r="E33" s="30">
        <v>42000</v>
      </c>
      <c r="F33" s="31">
        <v>28500</v>
      </c>
      <c r="G33" s="50">
        <v>42000</v>
      </c>
    </row>
    <row r="34" spans="1:10" ht="19.5" customHeight="1" x14ac:dyDescent="0.25">
      <c r="A34" s="3"/>
      <c r="B34" s="32" t="s">
        <v>92</v>
      </c>
      <c r="C34" s="22" t="s">
        <v>46</v>
      </c>
      <c r="D34" s="50">
        <v>53600</v>
      </c>
      <c r="E34" s="33">
        <v>53600</v>
      </c>
      <c r="F34" s="31">
        <v>53600</v>
      </c>
      <c r="G34" s="50">
        <v>1000000</v>
      </c>
    </row>
    <row r="35" spans="1:10" x14ac:dyDescent="0.25">
      <c r="A35" s="3"/>
      <c r="B35" s="21" t="s">
        <v>26</v>
      </c>
      <c r="C35" s="22" t="s">
        <v>47</v>
      </c>
      <c r="D35" s="50">
        <v>450000</v>
      </c>
      <c r="E35" s="30">
        <v>930300</v>
      </c>
      <c r="F35" s="31">
        <v>930016</v>
      </c>
      <c r="G35" s="50">
        <v>350000</v>
      </c>
    </row>
    <row r="36" spans="1:10" x14ac:dyDescent="0.25">
      <c r="A36" s="3"/>
      <c r="B36" s="21" t="s">
        <v>27</v>
      </c>
      <c r="C36" s="22" t="s">
        <v>48</v>
      </c>
      <c r="D36" s="50">
        <v>2000</v>
      </c>
      <c r="E36" s="30">
        <v>2000</v>
      </c>
      <c r="F36" s="31">
        <v>540</v>
      </c>
      <c r="G36" s="50">
        <v>2000</v>
      </c>
    </row>
    <row r="37" spans="1:10" x14ac:dyDescent="0.25">
      <c r="A37" s="3"/>
      <c r="B37" s="21" t="s">
        <v>28</v>
      </c>
      <c r="C37" s="22" t="s">
        <v>13</v>
      </c>
      <c r="D37" s="50">
        <v>46000</v>
      </c>
      <c r="E37" s="30">
        <v>46000</v>
      </c>
      <c r="F37" s="31">
        <v>30000</v>
      </c>
      <c r="G37" s="50">
        <v>46000</v>
      </c>
    </row>
    <row r="38" spans="1:10" x14ac:dyDescent="0.25">
      <c r="A38" s="3"/>
      <c r="B38" s="21" t="s">
        <v>29</v>
      </c>
      <c r="C38" s="22" t="s">
        <v>49</v>
      </c>
      <c r="D38" s="50">
        <v>120000</v>
      </c>
      <c r="E38" s="30">
        <v>180000</v>
      </c>
      <c r="F38" s="31">
        <v>116535.39</v>
      </c>
      <c r="G38" s="50">
        <v>180000</v>
      </c>
    </row>
    <row r="39" spans="1:10" x14ac:dyDescent="0.25">
      <c r="A39" s="3"/>
      <c r="B39" s="21" t="s">
        <v>59</v>
      </c>
      <c r="C39" s="22" t="s">
        <v>50</v>
      </c>
      <c r="D39" s="50">
        <v>10000</v>
      </c>
      <c r="E39" s="30">
        <v>20000</v>
      </c>
      <c r="F39" s="31">
        <v>20000</v>
      </c>
      <c r="G39" s="50">
        <v>20000</v>
      </c>
    </row>
    <row r="40" spans="1:10" x14ac:dyDescent="0.25">
      <c r="A40" s="3"/>
      <c r="B40" s="21" t="s">
        <v>74</v>
      </c>
      <c r="C40" s="22" t="s">
        <v>75</v>
      </c>
      <c r="D40" s="50">
        <v>16000</v>
      </c>
      <c r="E40" s="30">
        <v>16000</v>
      </c>
      <c r="F40" s="31">
        <v>14256</v>
      </c>
      <c r="G40" s="50">
        <v>25000</v>
      </c>
    </row>
    <row r="41" spans="1:10" x14ac:dyDescent="0.25">
      <c r="A41" s="3"/>
      <c r="B41" s="21" t="s">
        <v>16</v>
      </c>
      <c r="C41" s="22" t="s">
        <v>20</v>
      </c>
      <c r="D41" s="50">
        <v>300000</v>
      </c>
      <c r="E41" s="30">
        <v>418000</v>
      </c>
      <c r="F41" s="31">
        <v>301505.8</v>
      </c>
      <c r="G41" s="50">
        <v>350000</v>
      </c>
    </row>
    <row r="42" spans="1:10" x14ac:dyDescent="0.25">
      <c r="A42" s="3"/>
      <c r="B42" s="21" t="s">
        <v>30</v>
      </c>
      <c r="C42" s="22" t="s">
        <v>37</v>
      </c>
      <c r="D42" s="50">
        <v>85000</v>
      </c>
      <c r="E42" s="30">
        <v>670000</v>
      </c>
      <c r="F42" s="31">
        <v>642336.9</v>
      </c>
      <c r="G42" s="50">
        <v>150000</v>
      </c>
    </row>
    <row r="43" spans="1:10" x14ac:dyDescent="0.25">
      <c r="A43" s="3"/>
      <c r="B43" s="21" t="s">
        <v>17</v>
      </c>
      <c r="C43" s="22" t="s">
        <v>21</v>
      </c>
      <c r="D43" s="50">
        <v>1851900</v>
      </c>
      <c r="E43" s="30">
        <v>4150300</v>
      </c>
      <c r="F43" s="46">
        <v>3861680.31</v>
      </c>
      <c r="G43" s="50">
        <v>1500000</v>
      </c>
    </row>
    <row r="44" spans="1:10" x14ac:dyDescent="0.25">
      <c r="A44" s="3"/>
      <c r="B44" s="21" t="s">
        <v>31</v>
      </c>
      <c r="C44" s="22" t="s">
        <v>38</v>
      </c>
      <c r="D44" s="50">
        <v>180000</v>
      </c>
      <c r="E44" s="30">
        <v>230000</v>
      </c>
      <c r="F44" s="31">
        <v>201509.11</v>
      </c>
      <c r="G44" s="50">
        <v>270000</v>
      </c>
    </row>
    <row r="45" spans="1:10" x14ac:dyDescent="0.25">
      <c r="A45" s="3"/>
      <c r="B45" s="21" t="s">
        <v>32</v>
      </c>
      <c r="C45" s="22" t="s">
        <v>39</v>
      </c>
      <c r="D45" s="50">
        <v>100000</v>
      </c>
      <c r="E45" s="30">
        <v>100000</v>
      </c>
      <c r="F45" s="31">
        <v>82251.649999999994</v>
      </c>
      <c r="G45" s="50">
        <v>120000</v>
      </c>
    </row>
    <row r="46" spans="1:10" x14ac:dyDescent="0.25">
      <c r="A46" s="3"/>
      <c r="B46" s="21" t="s">
        <v>33</v>
      </c>
      <c r="C46" s="22" t="s">
        <v>40</v>
      </c>
      <c r="D46" s="50">
        <v>22000</v>
      </c>
      <c r="E46" s="30">
        <v>22000</v>
      </c>
      <c r="F46" s="31">
        <v>15166.85</v>
      </c>
      <c r="G46" s="50">
        <v>25000</v>
      </c>
    </row>
    <row r="47" spans="1:10" x14ac:dyDescent="0.25">
      <c r="A47" s="3"/>
      <c r="B47" s="21" t="s">
        <v>34</v>
      </c>
      <c r="C47" s="22" t="s">
        <v>41</v>
      </c>
      <c r="D47" s="50">
        <v>250000</v>
      </c>
      <c r="E47" s="30">
        <v>250000</v>
      </c>
      <c r="F47" s="31">
        <v>171262.15</v>
      </c>
      <c r="G47" s="50">
        <v>250000</v>
      </c>
      <c r="J47" s="47"/>
    </row>
    <row r="48" spans="1:10" x14ac:dyDescent="0.25">
      <c r="A48" s="3"/>
      <c r="B48" s="21" t="s">
        <v>60</v>
      </c>
      <c r="C48" s="22" t="s">
        <v>42</v>
      </c>
      <c r="D48" s="50">
        <v>10000</v>
      </c>
      <c r="E48" s="30">
        <v>10000</v>
      </c>
      <c r="F48" s="31">
        <v>10000</v>
      </c>
      <c r="G48" s="50">
        <v>10000</v>
      </c>
    </row>
    <row r="49" spans="1:10" x14ac:dyDescent="0.25">
      <c r="A49" s="3"/>
      <c r="B49" s="21" t="s">
        <v>93</v>
      </c>
      <c r="C49" s="22" t="s">
        <v>94</v>
      </c>
      <c r="D49" s="50"/>
      <c r="E49" s="30">
        <v>15000</v>
      </c>
      <c r="F49" s="31">
        <v>15000</v>
      </c>
      <c r="G49" s="50"/>
    </row>
    <row r="50" spans="1:10" x14ac:dyDescent="0.25">
      <c r="A50" s="3"/>
      <c r="B50" s="21" t="s">
        <v>69</v>
      </c>
      <c r="C50" s="22" t="s">
        <v>70</v>
      </c>
      <c r="D50" s="50">
        <v>3000</v>
      </c>
      <c r="E50" s="30">
        <v>3000</v>
      </c>
      <c r="F50" s="31"/>
      <c r="G50" s="50">
        <v>3000</v>
      </c>
    </row>
    <row r="51" spans="1:10" x14ac:dyDescent="0.25">
      <c r="A51" s="3"/>
      <c r="B51" s="21" t="s">
        <v>68</v>
      </c>
      <c r="C51" s="22" t="s">
        <v>43</v>
      </c>
      <c r="D51" s="50">
        <v>100000</v>
      </c>
      <c r="E51" s="30">
        <v>280000</v>
      </c>
      <c r="F51" s="31">
        <v>228760</v>
      </c>
      <c r="G51" s="50">
        <v>120000</v>
      </c>
    </row>
    <row r="52" spans="1:10" x14ac:dyDescent="0.25">
      <c r="A52" s="3"/>
      <c r="B52" s="21" t="s">
        <v>35</v>
      </c>
      <c r="C52" s="22" t="s">
        <v>43</v>
      </c>
      <c r="D52" s="50">
        <v>10000</v>
      </c>
      <c r="E52" s="30">
        <v>26000</v>
      </c>
      <c r="F52" s="31">
        <v>26000</v>
      </c>
      <c r="G52" s="50">
        <v>20000</v>
      </c>
      <c r="J52" s="47"/>
    </row>
    <row r="53" spans="1:10" x14ac:dyDescent="0.25">
      <c r="A53" s="3"/>
      <c r="B53" s="21" t="s">
        <v>36</v>
      </c>
      <c r="C53" s="22" t="s">
        <v>44</v>
      </c>
      <c r="D53" s="50">
        <v>800000</v>
      </c>
      <c r="E53" s="30">
        <v>1054000</v>
      </c>
      <c r="F53" s="31">
        <v>875975</v>
      </c>
      <c r="G53" s="50">
        <v>1055000</v>
      </c>
    </row>
    <row r="54" spans="1:10" x14ac:dyDescent="0.25">
      <c r="A54" s="3"/>
      <c r="B54" s="21" t="s">
        <v>95</v>
      </c>
      <c r="C54" s="22" t="s">
        <v>96</v>
      </c>
      <c r="D54" s="50"/>
      <c r="E54" s="30">
        <v>38600</v>
      </c>
      <c r="F54" s="31">
        <v>27813.5</v>
      </c>
      <c r="G54" s="50"/>
    </row>
    <row r="55" spans="1:10" x14ac:dyDescent="0.25">
      <c r="A55" s="3"/>
      <c r="B55" s="21" t="s">
        <v>18</v>
      </c>
      <c r="C55" s="22" t="s">
        <v>22</v>
      </c>
      <c r="D55" s="50">
        <v>930000</v>
      </c>
      <c r="E55" s="30">
        <v>930000</v>
      </c>
      <c r="F55" s="31">
        <v>778364.28</v>
      </c>
      <c r="G55" s="50">
        <v>950000</v>
      </c>
    </row>
    <row r="56" spans="1:10" x14ac:dyDescent="0.25">
      <c r="A56" s="3"/>
      <c r="B56" s="21" t="s">
        <v>56</v>
      </c>
      <c r="C56" s="22" t="s">
        <v>57</v>
      </c>
      <c r="D56" s="57">
        <v>20100</v>
      </c>
      <c r="E56" s="30">
        <v>30200</v>
      </c>
      <c r="F56" s="31">
        <v>30155.5</v>
      </c>
      <c r="G56" s="50">
        <v>10800</v>
      </c>
      <c r="H56" s="48"/>
    </row>
    <row r="57" spans="1:10" x14ac:dyDescent="0.25">
      <c r="A57" s="3"/>
      <c r="B57" s="53" t="s">
        <v>79</v>
      </c>
      <c r="C57" s="54" t="s">
        <v>80</v>
      </c>
      <c r="D57" s="50"/>
      <c r="E57" s="55"/>
      <c r="F57" s="56">
        <v>617000</v>
      </c>
      <c r="G57" s="50"/>
      <c r="H57" s="48"/>
    </row>
    <row r="58" spans="1:10" ht="15.75" thickBot="1" x14ac:dyDescent="0.3">
      <c r="A58" s="3"/>
      <c r="B58" s="34" t="s">
        <v>52</v>
      </c>
      <c r="C58" s="35"/>
      <c r="D58" s="38">
        <f>SUM(D32:D57)</f>
        <v>5404600</v>
      </c>
      <c r="E58" s="36">
        <f>SUM(E32:E56)</f>
        <v>9520000</v>
      </c>
      <c r="F58" s="37">
        <f>SUM(F32:F57)</f>
        <v>9078228.4400000013</v>
      </c>
      <c r="G58" s="38">
        <f>SUM(G32:G57)</f>
        <v>6501800</v>
      </c>
    </row>
    <row r="59" spans="1:10" ht="26.25" thickBot="1" x14ac:dyDescent="0.3">
      <c r="A59" s="8"/>
      <c r="B59" s="40" t="s">
        <v>61</v>
      </c>
      <c r="C59" s="41" t="s">
        <v>55</v>
      </c>
      <c r="D59" s="52">
        <f>D58-D26</f>
        <v>20100</v>
      </c>
      <c r="E59" s="49">
        <v>2003300</v>
      </c>
      <c r="F59" s="51">
        <v>888345.84</v>
      </c>
      <c r="G59" s="52">
        <f>G58-G26</f>
        <v>-152000</v>
      </c>
    </row>
    <row r="60" spans="1:10" x14ac:dyDescent="0.25">
      <c r="A60" s="3"/>
      <c r="B60" s="39" t="s">
        <v>98</v>
      </c>
      <c r="C60" s="42">
        <v>45272</v>
      </c>
      <c r="D60" s="28"/>
      <c r="E60" s="3" t="s">
        <v>100</v>
      </c>
      <c r="F60" s="42">
        <v>45657</v>
      </c>
      <c r="G60" s="43"/>
    </row>
    <row r="61" spans="1:10" x14ac:dyDescent="0.25">
      <c r="A61" s="3"/>
      <c r="B61" s="39" t="s">
        <v>99</v>
      </c>
      <c r="C61" s="42">
        <v>45278</v>
      </c>
      <c r="D61" s="28"/>
      <c r="E61" s="28"/>
      <c r="F61" s="3"/>
      <c r="G61" s="43"/>
    </row>
    <row r="62" spans="1:10" x14ac:dyDescent="0.25">
      <c r="D62" s="28"/>
      <c r="E62" s="28"/>
      <c r="F62" s="3"/>
      <c r="G62" s="3"/>
    </row>
    <row r="63" spans="1:10" x14ac:dyDescent="0.25">
      <c r="B63" s="4"/>
      <c r="C63" s="4"/>
      <c r="D63" s="10"/>
      <c r="E63" s="10"/>
      <c r="F63" s="4"/>
      <c r="G63" s="4"/>
    </row>
    <row r="64" spans="1:10" ht="18.75" x14ac:dyDescent="0.25">
      <c r="B64" s="11"/>
      <c r="C64" s="12"/>
      <c r="D64" s="13"/>
      <c r="E64" s="13"/>
      <c r="F64" s="14"/>
      <c r="G64" s="15"/>
    </row>
    <row r="65" spans="2:7" ht="18.75" x14ac:dyDescent="0.3">
      <c r="B65" s="4"/>
      <c r="C65" s="9"/>
      <c r="D65" s="5"/>
      <c r="E65" s="5"/>
      <c r="F65" s="6"/>
      <c r="G65" s="7"/>
    </row>
    <row r="66" spans="2:7" x14ac:dyDescent="0.25">
      <c r="B66" s="4"/>
      <c r="C66" s="4"/>
      <c r="D66" s="10"/>
      <c r="E66" s="10"/>
      <c r="F66" s="4"/>
      <c r="G66" s="4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2024-01-26T08:36:24Z</cp:lastPrinted>
  <dcterms:created xsi:type="dcterms:W3CDTF">2014-10-22T09:04:51Z</dcterms:created>
  <dcterms:modified xsi:type="dcterms:W3CDTF">2024-01-26T08:36:27Z</dcterms:modified>
</cp:coreProperties>
</file>